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<sst xmlns="http://schemas.openxmlformats.org/spreadsheetml/2006/main" count="58" uniqueCount="53">
  <si>
    <t xml:space="preserve">Vorm: Spordiühingute (klubide) taodeldavate toetuste arvutustabel</t>
  </si>
  <si>
    <t xml:space="preserve">Jrk.</t>
  </si>
  <si>
    <t xml:space="preserve">Nimetus</t>
  </si>
  <si>
    <t xml:space="preserve">Osalejad</t>
  </si>
  <si>
    <t xml:space="preserve">Tunde kuus</t>
  </si>
  <si>
    <t xml:space="preserve">Ühiku hind</t>
  </si>
  <si>
    <t xml:space="preserve">Koefitsent</t>
  </si>
  <si>
    <t xml:space="preserve">Kuude arv</t>
  </si>
  <si>
    <t xml:space="preserve">KOKKU</t>
  </si>
  <si>
    <t xml:space="preserve">1.</t>
  </si>
  <si>
    <t xml:space="preserve">Treeneri töötund koos maksudega </t>
  </si>
  <si>
    <t xml:space="preserve">2.</t>
  </si>
  <si>
    <t xml:space="preserve">Treeneri kvalifikatsioon III</t>
  </si>
  <si>
    <t xml:space="preserve">3.</t>
  </si>
  <si>
    <t xml:space="preserve">4.</t>
  </si>
  <si>
    <t xml:space="preserve">Treeneri kvalifikatsioon IV</t>
  </si>
  <si>
    <t xml:space="preserve">5.</t>
  </si>
  <si>
    <t xml:space="preserve">6.</t>
  </si>
  <si>
    <t xml:space="preserve">Treeneri kvalifikatsioon V</t>
  </si>
  <si>
    <t xml:space="preserve">7.</t>
  </si>
  <si>
    <t xml:space="preserve">8.</t>
  </si>
  <si>
    <t xml:space="preserve">Treeneri kvalifikatsioon VI</t>
  </si>
  <si>
    <t xml:space="preserve">Treenerite tasud kokku</t>
  </si>
  <si>
    <t xml:space="preserve">Laste osalus ettevalmistavas astmes ( kel on makstud omaosalus)</t>
  </si>
  <si>
    <t xml:space="preserve">Laste arv 4 treeningtundi nädalas</t>
  </si>
  <si>
    <t xml:space="preserve">Laste arv 6 treeningtundi nädalas</t>
  </si>
  <si>
    <t xml:space="preserve">Laste osalus treeningastmes</t>
  </si>
  <si>
    <t xml:space="preserve">9.</t>
  </si>
  <si>
    <t xml:space="preserve">Laste arv 8 treeningtundi nädalas</t>
  </si>
  <si>
    <t xml:space="preserve">10.</t>
  </si>
  <si>
    <t xml:space="preserve">Laste arv 10 treeningtundi nädalas</t>
  </si>
  <si>
    <t xml:space="preserve">11.</t>
  </si>
  <si>
    <t xml:space="preserve">Laste arv kokku</t>
  </si>
  <si>
    <t xml:space="preserve">12.</t>
  </si>
  <si>
    <t xml:space="preserve">Täiskasvanute arv, kel on makstud omaosalus</t>
  </si>
  <si>
    <t xml:space="preserve">Osalejad kokku</t>
  </si>
  <si>
    <t xml:space="preserve">Kokku nn pearaha</t>
  </si>
  <si>
    <t xml:space="preserve">Spordiala koefitsent</t>
  </si>
  <si>
    <t xml:space="preserve">KÕIK KOKKU</t>
  </si>
  <si>
    <t xml:space="preserve">Ühe lapse maksumus</t>
  </si>
  <si>
    <t xml:space="preserve">Lapsed kes osalevad teistest omavalitsustest</t>
  </si>
  <si>
    <t xml:space="preserve">Teiste omavalitsuste osalus</t>
  </si>
  <si>
    <t xml:space="preserve">Laste omaosalus 3 eurot/kuus</t>
  </si>
  <si>
    <t xml:space="preserve">Täiskasvanute omaosalus 5 eurot/kuus</t>
  </si>
  <si>
    <t xml:space="preserve">Mahaarvamised kokku</t>
  </si>
  <si>
    <t xml:space="preserve">TOETUSED KOKKU</t>
  </si>
  <si>
    <t xml:space="preserve">Treeneri palga saamiseks peab olema vähemalt III kvalifikatsioon</t>
  </si>
  <si>
    <t xml:space="preserve">Tunnitasu III kvalifikatsioon 6,97 koos maksudega</t>
  </si>
  <si>
    <t xml:space="preserve">IV kvalifikatsioon 6,97+15%</t>
  </si>
  <si>
    <t xml:space="preserve">V kvalifikatsioon 6,97+30%</t>
  </si>
  <si>
    <t xml:space="preserve">VI kvalifikatsioon 6,97+ 45%</t>
  </si>
  <si>
    <t xml:space="preserve">Alates V kvalifikatsioonist peab klubi taotlema lisatoetust Eesti Spordi Sihtasutusest</t>
  </si>
  <si>
    <t xml:space="preserve">Treeningrühmas vähemalt 10 last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</si>
</sst>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4"/>
      <color rgb="FF000000"/>
      <name val="Calibri"/>
      <family val="2"/>
      <charset val="186"/>
    </font>
    <font>
      <b val="true"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3"/>
  <sheetViews>
    <sheetView showFormulas="false" showGridLines="true" showRowColHeaders="true" showZeros="true" rightToLeft="false" tabSelected="true" showOutlineSymbols="true" defaultGridColor="true" view="normal" topLeftCell="A13" colorId="64" zoomScale="80" zoomScaleNormal="80" zoomScalePageLayoutView="100" workbookViewId="0">
      <selection pane="topLeft" activeCell="D39" activeCellId="0" sqref="D39"/>
    </sheetView>
  </sheetViews>
  <sheetFormatPr defaultRowHeight="14.5" zeroHeight="false" outlineLevelRow="0" outlineLevelCol="0"/>
  <cols>
    <col collapsed="false" customWidth="true" hidden="false" outlineLevel="0" max="1" min="1" style="0" width="4.82"/>
    <col collapsed="false" customWidth="true" hidden="false" outlineLevel="0" max="2" min="2" style="0" width="61.54"/>
    <col collapsed="false" customWidth="true" hidden="false" outlineLevel="0" max="3" min="3" style="0" width="8.27"/>
    <col collapsed="false" customWidth="true" hidden="false" outlineLevel="0" max="4" min="4" style="0" width="10.82"/>
    <col collapsed="false" customWidth="true" hidden="false" outlineLevel="0" max="5" min="5" style="0" width="10.99"/>
    <col collapsed="false" customWidth="true" hidden="false" outlineLevel="0" max="6" min="6" style="0" width="9.73"/>
    <col collapsed="false" customWidth="true" hidden="false" outlineLevel="0" max="7" min="7" style="0" width="11.54"/>
    <col collapsed="false" customWidth="true" hidden="false" outlineLevel="0" max="1023" min="8" style="0" width="8.54"/>
    <col collapsed="false" customWidth="true" hidden="false" outlineLevel="0" max="1025" min="1024" style="0" width="8.67"/>
  </cols>
  <sheetData>
    <row r="1" s="1" customFormat="true" ht="18.5" hidden="false" customHeight="false" outlineLevel="0" collapsed="false">
      <c r="A1" s="1" t="s">
        <v>0</v>
      </c>
    </row>
    <row r="4" s="2" customFormat="true" ht="14.5" hidden="false" customHeight="false" outlineLevel="0" collapsed="false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customFormat="false" ht="14.5" hidden="false" customHeight="false" outlineLevel="0" collapsed="false">
      <c r="A5" s="0" t="s">
        <v>9</v>
      </c>
      <c r="B5" s="0" t="s">
        <v>10</v>
      </c>
      <c r="D5" s="0" t="n">
        <v>0</v>
      </c>
      <c r="E5" s="0" t="n">
        <v>6.97</v>
      </c>
      <c r="H5" s="0" t="n">
        <f aca="false">AVERAGE(D5*E5*G5)</f>
        <v>0</v>
      </c>
      <c r="J5" s="2"/>
    </row>
    <row r="6" customFormat="false" ht="14.5" hidden="false" customHeight="false" outlineLevel="0" collapsed="false">
      <c r="A6" s="0" t="s">
        <v>11</v>
      </c>
      <c r="B6" s="0" t="s">
        <v>12</v>
      </c>
      <c r="F6" s="0" t="n">
        <v>0</v>
      </c>
      <c r="H6" s="0" t="n">
        <f aca="false">AVERAGE(H5/100*F6)</f>
        <v>0</v>
      </c>
    </row>
    <row r="7" customFormat="false" ht="14.5" hidden="false" customHeight="false" outlineLevel="0" collapsed="false">
      <c r="A7" s="0" t="s">
        <v>13</v>
      </c>
      <c r="B7" s="0" t="s">
        <v>10</v>
      </c>
      <c r="D7" s="0" t="n">
        <v>0</v>
      </c>
      <c r="E7" s="0" t="n">
        <v>6.97</v>
      </c>
      <c r="H7" s="0" t="n">
        <f aca="false">AVERAGE(D7*E7*G7)</f>
        <v>0</v>
      </c>
    </row>
    <row r="8" customFormat="false" ht="14.5" hidden="false" customHeight="false" outlineLevel="0" collapsed="false">
      <c r="A8" s="0" t="s">
        <v>14</v>
      </c>
      <c r="B8" s="0" t="s">
        <v>15</v>
      </c>
      <c r="F8" s="0" t="n">
        <v>15</v>
      </c>
      <c r="H8" s="0" t="n">
        <f aca="false">AVERAGE(H7/100*F8)</f>
        <v>0</v>
      </c>
    </row>
    <row r="9" customFormat="false" ht="14.5" hidden="false" customHeight="false" outlineLevel="0" collapsed="false">
      <c r="A9" s="0" t="s">
        <v>16</v>
      </c>
      <c r="B9" s="0" t="s">
        <v>10</v>
      </c>
      <c r="D9" s="0" t="n">
        <v>0</v>
      </c>
      <c r="E9" s="0" t="n">
        <v>6.97</v>
      </c>
      <c r="H9" s="0" t="n">
        <f aca="false">AVERAGE(D9*E9*G9)</f>
        <v>0</v>
      </c>
    </row>
    <row r="10" customFormat="false" ht="14.5" hidden="false" customHeight="false" outlineLevel="0" collapsed="false">
      <c r="A10" s="0" t="s">
        <v>17</v>
      </c>
      <c r="B10" s="0" t="s">
        <v>18</v>
      </c>
      <c r="F10" s="0" t="n">
        <v>30</v>
      </c>
      <c r="H10" s="0" t="n">
        <f aca="false">AVERAGE(H9/100*F10)</f>
        <v>0</v>
      </c>
    </row>
    <row r="11" customFormat="false" ht="14.5" hidden="false" customHeight="false" outlineLevel="0" collapsed="false">
      <c r="A11" s="0" t="s">
        <v>19</v>
      </c>
      <c r="B11" s="0" t="s">
        <v>10</v>
      </c>
      <c r="D11" s="0" t="n">
        <v>0</v>
      </c>
      <c r="E11" s="0" t="n">
        <v>6.97</v>
      </c>
      <c r="G11" s="0" t="n">
        <v>10</v>
      </c>
      <c r="H11" s="0" t="n">
        <f aca="false">AVERAGE(D11*E11*G11)</f>
        <v>0</v>
      </c>
    </row>
    <row r="12" customFormat="false" ht="14.5" hidden="false" customHeight="false" outlineLevel="0" collapsed="false">
      <c r="A12" s="0" t="s">
        <v>20</v>
      </c>
      <c r="B12" s="0" t="s">
        <v>21</v>
      </c>
      <c r="F12" s="0" t="n">
        <v>45</v>
      </c>
      <c r="H12" s="0" t="n">
        <f aca="false">AVERAGE(H11/100*F12)</f>
        <v>0</v>
      </c>
    </row>
    <row r="13" s="2" customFormat="true" ht="14.5" hidden="false" customHeight="false" outlineLevel="0" collapsed="false">
      <c r="B13" s="2" t="s">
        <v>22</v>
      </c>
      <c r="D13" s="2" t="n">
        <f aca="false">SUM(D5:D12)</f>
        <v>0</v>
      </c>
      <c r="H13" s="2" t="n">
        <f aca="false">SUM(H5:H12)</f>
        <v>0</v>
      </c>
    </row>
    <row r="14" s="2" customFormat="true" ht="14.5" hidden="false" customHeight="false" outlineLevel="0" collapsed="false"/>
    <row r="15" s="2" customFormat="true" ht="14.5" hidden="false" customHeight="false" outlineLevel="0" collapsed="false">
      <c r="B15" s="2" t="s">
        <v>23</v>
      </c>
    </row>
    <row r="16" customFormat="false" ht="14.5" hidden="false" customHeight="false" outlineLevel="0" collapsed="false">
      <c r="A16" s="0" t="s">
        <v>19</v>
      </c>
      <c r="B16" s="0" t="s">
        <v>24</v>
      </c>
      <c r="C16" s="0" t="n">
        <v>0</v>
      </c>
      <c r="E16" s="0" t="n">
        <v>15</v>
      </c>
      <c r="G16" s="0" t="n">
        <v>10</v>
      </c>
      <c r="H16" s="0" t="n">
        <f aca="false">AVERAGE(C16*E16*G16)</f>
        <v>0</v>
      </c>
    </row>
    <row r="17" customFormat="false" ht="14.5" hidden="false" customHeight="false" outlineLevel="0" collapsed="false">
      <c r="A17" s="0" t="s">
        <v>20</v>
      </c>
      <c r="B17" s="0" t="s">
        <v>25</v>
      </c>
      <c r="E17" s="0" t="n">
        <v>20</v>
      </c>
      <c r="G17" s="0" t="n">
        <v>10</v>
      </c>
      <c r="H17" s="0" t="n">
        <f aca="false">AVERAGE(C17*E17*G17)</f>
        <v>0</v>
      </c>
    </row>
    <row r="18" customFormat="false" ht="14.5" hidden="false" customHeight="false" outlineLevel="0" collapsed="false">
      <c r="B18" s="2" t="s">
        <v>26</v>
      </c>
      <c r="C18" s="2"/>
      <c r="H18" s="0" t="n">
        <f aca="false">AVERAGE(D18*E18*G18)</f>
        <v>0</v>
      </c>
    </row>
    <row r="19" customFormat="false" ht="13.8" hidden="false" customHeight="false" outlineLevel="0" collapsed="false">
      <c r="A19" s="0" t="s">
        <v>27</v>
      </c>
      <c r="B19" s="0" t="s">
        <v>28</v>
      </c>
      <c r="E19" s="0" t="n">
        <v>25</v>
      </c>
      <c r="G19" s="0" t="n">
        <v>10</v>
      </c>
      <c r="H19" s="0" t="n">
        <f aca="false">AVERAGE(C19*E19*G19)</f>
        <v>0</v>
      </c>
    </row>
    <row r="20" customFormat="false" ht="13.8" hidden="false" customHeight="false" outlineLevel="0" collapsed="false">
      <c r="A20" s="0" t="s">
        <v>29</v>
      </c>
      <c r="B20" s="0" t="s">
        <v>30</v>
      </c>
      <c r="E20" s="0" t="n">
        <v>30</v>
      </c>
      <c r="G20" s="0" t="n">
        <v>10</v>
      </c>
      <c r="H20" s="0" t="n">
        <f aca="false">AVERAGE(C20*E20*G20)</f>
        <v>0</v>
      </c>
    </row>
    <row r="21" customFormat="false" ht="14.5" hidden="false" customHeight="false" outlineLevel="0" collapsed="false">
      <c r="A21" s="0" t="s">
        <v>31</v>
      </c>
      <c r="B21" s="0" t="s">
        <v>32</v>
      </c>
      <c r="C21" s="2" t="n">
        <v>0</v>
      </c>
      <c r="H21" s="0" t="n">
        <f aca="false">AVERAGE(D21*E21*G21)</f>
        <v>0</v>
      </c>
    </row>
    <row r="22" customFormat="false" ht="14.5" hidden="false" customHeight="false" outlineLevel="0" collapsed="false">
      <c r="A22" s="0" t="s">
        <v>33</v>
      </c>
      <c r="B22" s="0" t="s">
        <v>34</v>
      </c>
      <c r="C22" s="2"/>
      <c r="E22" s="0" t="n">
        <v>10</v>
      </c>
      <c r="G22" s="0" t="n">
        <v>9</v>
      </c>
      <c r="H22" s="0" t="n">
        <f aca="false">AVERAGE(C22*E22*G22)</f>
        <v>0</v>
      </c>
    </row>
    <row r="23" customFormat="false" ht="14.5" hidden="false" customHeight="false" outlineLevel="0" collapsed="false">
      <c r="B23" s="0" t="s">
        <v>35</v>
      </c>
      <c r="C23" s="0" t="n">
        <v>0</v>
      </c>
    </row>
    <row r="24" s="2" customFormat="true" ht="14.5" hidden="false" customHeight="false" outlineLevel="0" collapsed="false">
      <c r="B24" s="2" t="s">
        <v>36</v>
      </c>
      <c r="H24" s="2" t="n">
        <f aca="false">SUM(H16:H22)</f>
        <v>0</v>
      </c>
    </row>
    <row r="25" customFormat="false" ht="14.5" hidden="false" customHeight="false" outlineLevel="0" collapsed="false">
      <c r="B25" s="2" t="s">
        <v>37</v>
      </c>
      <c r="F25" s="0" t="n">
        <v>1</v>
      </c>
      <c r="H25" s="0" t="n">
        <f aca="false">SUM(H24*F25)</f>
        <v>0</v>
      </c>
    </row>
    <row r="26" s="2" customFormat="true" ht="14.5" hidden="false" customHeight="false" outlineLevel="0" collapsed="false"/>
    <row r="28" customFormat="false" ht="14.5" hidden="false" customHeight="false" outlineLevel="0" collapsed="false">
      <c r="B28" s="0" t="s">
        <v>38</v>
      </c>
      <c r="H28" s="0" t="n">
        <f aca="false">SUM(H13+H25)</f>
        <v>0</v>
      </c>
    </row>
    <row r="29" customFormat="false" ht="14.5" hidden="false" customHeight="false" outlineLevel="0" collapsed="false">
      <c r="B29" s="0" t="s">
        <v>39</v>
      </c>
      <c r="H29" s="0" t="e">
        <f aca="false">AVERAGE(H28-H22)/C21</f>
        <v>#DIV/0!</v>
      </c>
    </row>
    <row r="30" customFormat="false" ht="14.5" hidden="false" customHeight="false" outlineLevel="0" collapsed="false">
      <c r="B30" s="0" t="s">
        <v>40</v>
      </c>
      <c r="C30" s="0" t="n">
        <v>0</v>
      </c>
      <c r="H30" s="2" t="n">
        <f aca="false">SUM(C30)</f>
        <v>0</v>
      </c>
    </row>
    <row r="31" customFormat="false" ht="14.5" hidden="false" customHeight="false" outlineLevel="0" collapsed="false">
      <c r="B31" s="0" t="s">
        <v>41</v>
      </c>
      <c r="H31" s="0" t="e">
        <f aca="false">AVERAGE(H29*H30)</f>
        <v>#DIV/0!</v>
      </c>
    </row>
    <row r="32" customFormat="false" ht="13.8" hidden="false" customHeight="false" outlineLevel="0" collapsed="false">
      <c r="B32" s="0" t="s">
        <v>42</v>
      </c>
      <c r="C32" s="0" t="n">
        <v>3</v>
      </c>
      <c r="H32" s="0" t="n">
        <f aca="false">AVERAGE(C21*G20*C32)</f>
        <v>0</v>
      </c>
    </row>
    <row r="33" customFormat="false" ht="13.8" hidden="false" customHeight="false" outlineLevel="0" collapsed="false">
      <c r="B33" s="0" t="s">
        <v>43</v>
      </c>
      <c r="C33" s="0" t="n">
        <v>5</v>
      </c>
      <c r="H33" s="0" t="n">
        <f aca="false">AVERAGE(C22*G22*C33)</f>
        <v>0</v>
      </c>
    </row>
    <row r="34" customFormat="false" ht="14.5" hidden="false" customHeight="false" outlineLevel="0" collapsed="false">
      <c r="B34" s="2" t="s">
        <v>44</v>
      </c>
      <c r="C34" s="2"/>
      <c r="D34" s="2"/>
      <c r="E34" s="2"/>
      <c r="F34" s="2"/>
      <c r="G34" s="2"/>
      <c r="H34" s="2" t="e">
        <f aca="false">SUM(H31:H33)</f>
        <v>#DIV/0!</v>
      </c>
    </row>
    <row r="35" customFormat="false" ht="14.5" hidden="false" customHeight="false" outlineLevel="0" collapsed="false">
      <c r="B35" s="0" t="s">
        <v>45</v>
      </c>
      <c r="H35" s="0" t="e">
        <f aca="false">AVERAGE(H28-H34)</f>
        <v>#DIV/0!</v>
      </c>
    </row>
    <row r="37" customFormat="false" ht="14.5" hidden="false" customHeight="false" outlineLevel="0" collapsed="false">
      <c r="B37" s="2" t="s">
        <v>46</v>
      </c>
    </row>
    <row r="38" customFormat="false" ht="14.5" hidden="false" customHeight="false" outlineLevel="0" collapsed="false">
      <c r="B38" s="0" t="s">
        <v>47</v>
      </c>
    </row>
    <row r="39" customFormat="false" ht="14.5" hidden="false" customHeight="false" outlineLevel="0" collapsed="false">
      <c r="B39" s="0" t="s">
        <v>48</v>
      </c>
    </row>
    <row r="40" customFormat="false" ht="14.5" hidden="false" customHeight="false" outlineLevel="0" collapsed="false">
      <c r="B40" s="0" t="s">
        <v>49</v>
      </c>
    </row>
    <row r="41" customFormat="false" ht="14.5" hidden="false" customHeight="false" outlineLevel="0" collapsed="false">
      <c r="B41" s="0" t="s">
        <v>50</v>
      </c>
    </row>
    <row r="42" customFormat="false" ht="14.5" hidden="false" customHeight="false" outlineLevel="0" collapsed="false">
      <c r="B42" s="2" t="s">
        <v>51</v>
      </c>
      <c r="C42" s="2"/>
      <c r="D42" s="2"/>
    </row>
    <row r="43" customFormat="false" ht="14.5" hidden="false" customHeight="false" outlineLevel="0" collapsed="false">
      <c r="B43" s="0" t="s">
        <v>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LibreOffice/6.0.5.2$Windows_x86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2016-03-16T11:31:42Z</dcterms:created>
  <dc:creator>Kasutaja</dc:creator>
  <dc:description/>
  <dc:language>et-EE</dc:language>
  <cp:lastModifiedBy/>
  <dcterms:modified xsi:type="dcterms:W3CDTF">2018-09-26T14:47:37Z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