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M:\2025\"/>
    </mc:Choice>
  </mc:AlternateContent>
  <xr:revisionPtr revIDLastSave="0" documentId="13_ncr:1_{CB014353-4430-4E8C-9F35-881A81299D9C}" xr6:coauthVersionLast="47" xr6:coauthVersionMax="47" xr10:uidLastSave="{00000000-0000-0000-0000-000000000000}"/>
  <bookViews>
    <workbookView xWindow="-120" yWindow="-120" windowWidth="29040" windowHeight="15840" xr2:uid="{00000000-000D-0000-FFFF-FFFF00000000}"/>
  </bookViews>
  <sheets>
    <sheet name="2025 kava" sheetId="2" r:id="rId1"/>
    <sheet name="Leht1" sheetId="3" state="hidden" r:id="rId2"/>
  </sheets>
  <definedNames>
    <definedName name="KOV_vahendid">Leht1!$B$4:$B$13</definedName>
    <definedName name="Rahastusallikas">#REF!</definedName>
    <definedName name="Vahendid">Leht1!$B$4:$B$13</definedName>
    <definedName name="x_y_100__x___noorte_arv__kes_osalevad_noorsootöös_y___kõikide_noorte_arv">#NAME?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2" l="1"/>
  <c r="L20" i="2"/>
  <c r="H20" i="2" l="1"/>
  <c r="M20" i="2"/>
  <c r="F20" i="2" l="1"/>
  <c r="I20" i="2"/>
  <c r="L14" i="2"/>
  <c r="L13" i="2"/>
  <c r="L12" i="2"/>
  <c r="G20" i="2"/>
  <c r="J20" i="2"/>
  <c r="K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Margit Kadak</author>
  </authors>
  <commentList>
    <comment ref="A4" authorId="0" shapeId="0" xr:uid="{6830DC86-A73B-4F56-94D8-E0D0E40ECE69}">
      <text>
        <r>
          <rPr>
            <sz val="9"/>
            <color indexed="81"/>
            <rFont val="Segoe UI"/>
            <family val="2"/>
            <charset val="186"/>
          </rPr>
          <t>1. oktoobri seisuga</t>
        </r>
      </text>
    </comment>
    <comment ref="A5" authorId="0" shapeId="0" xr:uid="{FB71C3E7-9648-40D7-BDCC-9403F7E69751}">
      <text>
        <r>
          <rPr>
            <sz val="9"/>
            <color indexed="81"/>
            <rFont val="Segoe UI"/>
            <family val="2"/>
            <charset val="186"/>
          </rPr>
          <t>Loetakse ka need noored, kes osalevad huvihariduses ja huvitegevuses väljaspool KOV-i.</t>
        </r>
      </text>
    </comment>
    <comment ref="A6" authorId="0" shapeId="0" xr:uid="{3766E1FE-DD05-4BCE-B715-FC9057C66890}">
      <text>
        <r>
          <rPr>
            <sz val="9"/>
            <color indexed="81"/>
            <rFont val="Segoe UI"/>
            <family val="2"/>
            <charset val="186"/>
          </rPr>
          <t>Unikaalne noor on üks noor, kes osaleb ükskõik mitmes huvipõhises tegevuses ja teda loetakse ühe korra.</t>
        </r>
      </text>
    </comment>
    <comment ref="A7" authorId="0" shapeId="0" xr:uid="{8B29BCDA-68B1-4D3A-A8A3-A12296DA362D}">
      <text>
        <r>
          <rPr>
            <sz val="9"/>
            <color indexed="81"/>
            <rFont val="Segoe UI"/>
            <family val="2"/>
            <charset val="186"/>
          </rPr>
          <t>Toetuse suurus on prognoositav, kuna kava esitamise ajaks ei ole veel riigieelarve kinnitatud.</t>
        </r>
      </text>
    </comment>
    <comment ref="A8" authorId="0" shapeId="0" xr:uid="{F1F71445-5BD9-48DD-85EB-CD43C41B174B}">
      <text>
        <r>
          <rPr>
            <sz val="9"/>
            <color indexed="81"/>
            <rFont val="Segoe UI"/>
            <family val="2"/>
            <charset val="186"/>
          </rPr>
          <t>Juhul, kui eelarvesse jääb jääk,  planeeritakse see järgmise aasta kavasse.</t>
        </r>
      </text>
    </comment>
    <comment ref="A10" authorId="0" shapeId="0" xr:uid="{BE392DF2-A304-4B83-BA99-ECDA70B090CF}">
      <text>
        <r>
          <rPr>
            <sz val="9"/>
            <color indexed="81"/>
            <rFont val="Segoe UI"/>
            <family val="2"/>
            <charset val="186"/>
          </rPr>
          <t xml:space="preserve">Kasutuselevõtt soovituslik. </t>
        </r>
      </text>
    </comment>
  </commentList>
</comments>
</file>

<file path=xl/sharedStrings.xml><?xml version="1.0" encoding="utf-8"?>
<sst xmlns="http://schemas.openxmlformats.org/spreadsheetml/2006/main" count="89" uniqueCount="78">
  <si>
    <t>Kuluobjekt</t>
  </si>
  <si>
    <t xml:space="preserve">Kitsaskoha kirjeldus </t>
  </si>
  <si>
    <t>Kitsaskoha lahendus</t>
  </si>
  <si>
    <t>Sihtgrupp</t>
  </si>
  <si>
    <t>Teenusepakkujad</t>
  </si>
  <si>
    <t>Võimaluste arv</t>
  </si>
  <si>
    <t>Prognoositav osalejate arv</t>
  </si>
  <si>
    <t>EELARVE</t>
  </si>
  <si>
    <t xml:space="preserve">
Soovitame raamatupidamises luua iga kitsaskoha lahendamiseks unikaalne kuluobjekt, et oleks lihtne kulusid seirata.  </t>
  </si>
  <si>
    <t xml:space="preserve">Kitsaskoha kirjeldus, mis võimaldab kava lugejal mõista kitsaskoha sisu ning võimalikku konteksti. </t>
  </si>
  <si>
    <t>Kirjeldage sisu (kes ja kuidas teeb, milliseid vahendeid soetatakse jms) ning milline on oodatav muutus  kitsaskoha lahendamisel.</t>
  </si>
  <si>
    <t>Tuua välja millisele vanusegrupile on tegevused suunatud.</t>
  </si>
  <si>
    <t>Võimalus on kindla spetsiifika, sihtgrupi ja regulaarsusega juhendatud tegevus huvihariduses ja huvitegevuses. Tuua välja nii jätkuvad kui ka uued võimalused.</t>
  </si>
  <si>
    <t>Prognoositav osalejate arv võimaldab kulusid paremini planeerida ning saada ülevaade noorte võimalikust osalusest.</t>
  </si>
  <si>
    <t>KOKKU</t>
  </si>
  <si>
    <t>KOV vahendid</t>
  </si>
  <si>
    <t>HH/HT täiendav toetus</t>
  </si>
  <si>
    <t>ESF KOV KTG</t>
  </si>
  <si>
    <t>Nopi üles</t>
  </si>
  <si>
    <t>Õpilasmalevad</t>
  </si>
  <si>
    <t>Töösuvi</t>
  </si>
  <si>
    <t>Erasmus+</t>
  </si>
  <si>
    <t>Varaait</t>
  </si>
  <si>
    <t>ANK konkurss</t>
  </si>
  <si>
    <t>Muud vahendid</t>
  </si>
  <si>
    <t>Tuua välja nii KOV kui ka KOV välised partnerid, kes on tegevusega seotud (toetavad tegevust, aitavad korraldada, koostöö vms).</t>
  </si>
  <si>
    <t>Huvihariduse ja huvitegevuse kava 01.01.2025-31.12.2025</t>
  </si>
  <si>
    <t>Omavalitsus: Lüganuse vald</t>
  </si>
  <si>
    <t xml:space="preserve">Tehnoloogia valdkonna tegevused on Lüganuse vallas kättesaadavad ainult Kiviõli Kunstide Koolis, kui vaja tagada, et noor saab tehnoloogia valdkonna tegevustega tegeleda ka noortekeskustes. Noorsootöötajad vajavad tuge uute tehnoloogia seadmetega tutvumisel ja nende tutvustamisel noortele. </t>
  </si>
  <si>
    <t>7.-19.eluaastat</t>
  </si>
  <si>
    <t>Jätkata robootika, kitarri ja fotograafia õpet. Vajalik on juhendajate toetamine nii vahendite kui ka tasustamise osas.</t>
  </si>
  <si>
    <t>Kiviõli Kunstide Kool</t>
  </si>
  <si>
    <t>Jätkutegevus - valdkondade ülene tegevus</t>
  </si>
  <si>
    <t>Uus tegevus - 5 huviringi, huvitegevus</t>
  </si>
  <si>
    <t>Lüganuse Vallavalitsus</t>
  </si>
  <si>
    <t>Lüganuse valla noortel on vähem võimalusi tehnika
valdkonnas kui võrreldes võimaluste rohkusega spordi ja
kultuuri valdkonnas. Paljud noored tegelevad
motospordiga ning selle tegevuse toetamine annab
noortele võimaluse õppida mototehnika hooldamist ja
kasutamist</t>
  </si>
  <si>
    <t>Toetada noorte osalust mototehnika valdkonnas, kus juhendaja eestvedamisel õpitakse mototehnika hooldamist ja selle kasutamist</t>
  </si>
  <si>
    <t>MTÜ Püssi Motoklubi</t>
  </si>
  <si>
    <t>Nutimaailma kinnijäämine on tänapäeva noorte probleemiks. Ometi soovivad mitmed lapsed vahelduse mõttes ka füüsilist koormust nõudvate tegevustega tegeleda. Kiviõli Suusakeskuses on selleks suurepärane võimalus - mäesuusatamine. Paraku aga ei saa paljud noored rahaliste vahendite nappuse tõttu mäesuusatamisest osa võtta. On ka potentsiaalseid noori, kes oleksid soovinud tihedamini ning järjepidevalt oma suusatamisoskusi täiustada, kuid rahaliste vahendite puudumise tõttu jääb paarist korrast kuus väheseks</t>
  </si>
  <si>
    <t>Suusatamise võimaldamine noortele tasuta kord nädalas Kiviõli Suusakeskuses koos instruktori juhendamisega. Mäesuusatamine toimub detsembrist kuni märtsini. 1 kord mäesuusatamist sisaldab mäepiletit ja suusavarustust. Mäesuusatamisega tegelemise kättesaadavuse läbi on kohalik noor füüsiliselt aktiivne ning kannab endas tervislike eluviisidega soetud harjumust - füüsilist liigutamist.</t>
  </si>
  <si>
    <t>7- 19 eluaastat</t>
  </si>
  <si>
    <t>SA Kiviõli Seikluskeskus</t>
  </si>
  <si>
    <t>Jätkutegevus - 1 huvitegevus</t>
  </si>
  <si>
    <t xml:space="preserve">Noorte toetamine </t>
  </si>
  <si>
    <t>Toetada noorte osalust igas valdkonnas (võistlused, konkurssid, festivalid, laagrid jne.) ning hüvitada transpordikulud kui osaletakse huvitegevuses väljaspool Lüganuse valda. Antud meede on suunatud lastevanematele ning taotlus peab olema põhjendatud ning tagatud peab olema ka lapsevanema omaosalus. Transpordikulud peavad olema tõendatavad.</t>
  </si>
  <si>
    <t xml:space="preserve">Hariduslike erivajadustega (HEV) laste osakaal on aastast aastasse suurenemas. Sageli erinevad HEV lapsed oma võimetelt, taustalt ja isikuomadustelt eakaaslastest või teistest ümbritsevatest kaaslastest sedavõrd, et tavalises õpikeskkonnas kasutatavad või muud harjumuspärased ja kergesti kättesaadavad õpivõimalused neile ei sobi või pole otstarbekad. HEV lapsed võivad end sageli seetõttu tunda teiste kaaslaste poolt tõrjutuna. Lüganuse vallas tegutseb küll palju erinevaid spordiklubisid, kuid spetsiaalselt HEV lastele mõeldud võimalused/tegevused puuduvad. </t>
  </si>
  <si>
    <t xml:space="preserve">Luuakse eraldi liikumistrenn HEV lastele, kus läbi mängulise liikumise arendatakse laste erinevaid oskuseid/võimeid. </t>
  </si>
  <si>
    <t>Kata Spordiklubi</t>
  </si>
  <si>
    <t>Jätkutegevus - huvitegevus</t>
  </si>
  <si>
    <t>Valla haridus- ja noorsootöö asutustel puudub võimekus toetada toimivaid huviringe ja juhendajaid vajalike vahenditega ning samuti puudub võimekus kiiresti algatada uusi tegevusi ja ringe, kui selle jaoks tekib idee, inimresurss või muu võimalus.</t>
  </si>
  <si>
    <t xml:space="preserve">Toetada koolide ja noortekeskuste ringitegevuste algatamist, toimimist ja juhendajate tasustamist vastavalt asutuste enda vajadustele. </t>
  </si>
  <si>
    <t>Jätkutegevus -  huviharidus</t>
  </si>
  <si>
    <t>Huvikooli buss</t>
  </si>
  <si>
    <t>Mäesuusatamine</t>
  </si>
  <si>
    <t>Püssi motoklubi</t>
  </si>
  <si>
    <t>HEV laste liikumistrenn</t>
  </si>
  <si>
    <t>Huvitegevus noorteasutuste</t>
  </si>
  <si>
    <t>Huviharidus Kiviõli Kunstide Koolis</t>
  </si>
  <si>
    <t>Transpordi korraldamine, mis tagab noortele turvalise kojujõudmise pärast tunde/trenni. Tänu täiendavale transpordiühendusele avanevad mitmetel noortel võimalused omandada huviharidus või tegeleda huvitegevusega. Kasutadesvalla väikebussi sõidab iganädalaselt ja igapäevaselt huvibusskindlatel kellaaegadel (5 korda päevas) ning on vajaduspõhine. Teenust saab hetkel kasutada Kiviõli Kunstide Kooli õpilased ning kes elavad vähemalt Kiviõlist 1,5 km kaugusel. Teenus leevendab keskmisel määral kitsaskohta, kuid laste arv võib päeviti erineda ning bussi täituvus ei võimalda kõiki transportida (pigem erand kui igapäevane nähtus).</t>
  </si>
  <si>
    <t>Halb transpordiühendus erinevatesse huviharidust ja - tegevust pakutavasse hoonetesse, paikadess ja asutustesse, mis on osutunud takistuseks teenuse saamisel</t>
  </si>
  <si>
    <t>Kiviõli Kunstide Kooli robootika, kitarri ja fotograafia õpe (jätkutegevus)</t>
  </si>
  <si>
    <t xml:space="preserve">Piirkonna visioon : Lüganuse vallas on tagatud heal tasemel alus- , üld- ja huviharidus.Mitmekesine huviharidus ja noorsootööalased tegevused on kõigile valla lastele ja noortele kättesaadavad, noorte osalus on aktiivne.  </t>
  </si>
  <si>
    <t>7.-19- aastaste noorte arv: 967 (Lüganuse vallas kokku seisuga 01.10.24)</t>
  </si>
  <si>
    <t>LTT valdkond (loodus- ja täppisteaduste valdkond)</t>
  </si>
  <si>
    <r>
      <t xml:space="preserve">HH ja HT
</t>
    </r>
    <r>
      <rPr>
        <sz val="12"/>
        <color theme="1"/>
        <rFont val="Times"/>
        <family val="1"/>
      </rPr>
      <t>(kui suur osa eelarvest on lisatoetus)</t>
    </r>
  </si>
  <si>
    <r>
      <rPr>
        <b/>
        <sz val="12"/>
        <rFont val="Times"/>
        <family val="1"/>
      </rPr>
      <t>Tööjõukulud</t>
    </r>
    <r>
      <rPr>
        <sz val="12"/>
        <rFont val="Times"/>
        <family val="1"/>
      </rPr>
      <t xml:space="preserve"> (ringijuhtide, juhendajate, treenerite töötasud).</t>
    </r>
  </si>
  <si>
    <r>
      <rPr>
        <b/>
        <sz val="12"/>
        <color theme="1"/>
        <rFont val="Times"/>
        <family val="1"/>
      </rPr>
      <t>Transpordikulud</t>
    </r>
    <r>
      <rPr>
        <sz val="12"/>
        <color theme="1"/>
        <rFont val="Times"/>
        <family val="1"/>
      </rPr>
      <t xml:space="preserve"> (huviringi korraldamisega seotud transpordi kulud).</t>
    </r>
  </si>
  <si>
    <r>
      <rPr>
        <b/>
        <sz val="12"/>
        <color theme="1"/>
        <rFont val="Times"/>
        <family val="1"/>
      </rPr>
      <t>Vahendite kulud</t>
    </r>
    <r>
      <rPr>
        <sz val="12"/>
        <color theme="1"/>
        <rFont val="Times"/>
        <family val="1"/>
      </rPr>
      <t xml:space="preserve"> (huviringi korraldamiseks vajalikud vahendid).</t>
    </r>
  </si>
  <si>
    <r>
      <rPr>
        <b/>
        <sz val="12"/>
        <color theme="1"/>
        <rFont val="Times"/>
        <family val="1"/>
      </rPr>
      <t xml:space="preserve">Muud kulud </t>
    </r>
    <r>
      <rPr>
        <sz val="12"/>
        <color theme="1"/>
        <rFont val="Times"/>
        <family val="1"/>
      </rPr>
      <t xml:space="preserve">
(kõik sellised kulud, mis ei ole eelnimetatud  tööjõu, transpordi, vahendite kulud. Muud kulud on ka näiteks koolituskulud). </t>
    </r>
  </si>
  <si>
    <r>
      <t xml:space="preserve">KOV
</t>
    </r>
    <r>
      <rPr>
        <sz val="12"/>
        <color theme="1"/>
        <rFont val="Times"/>
        <family val="1"/>
      </rPr>
      <t>(kui suur osa eelarvest on KOV-i oma raha)</t>
    </r>
  </si>
  <si>
    <t>Lisa 2: Huvihriduse ja huvitegevuse kava 01.01.2025 - 31.12.2025</t>
  </si>
  <si>
    <t xml:space="preserve">Lüganuse valla noortetubadesse ja noortekeskustesse luuakse  3D printimise, freesimise ja lasergraveerimise huviring. </t>
  </si>
  <si>
    <t>Osalejate arv: 651</t>
  </si>
  <si>
    <t>Unikaalsete noorte arv: 610</t>
  </si>
  <si>
    <t xml:space="preserve">2024. aasta jääk: 12 903,19 </t>
  </si>
  <si>
    <r>
      <rPr>
        <b/>
        <sz val="12"/>
        <rFont val="Times"/>
      </rPr>
      <t>0810710 Kiviõli Noortekeskus RE</t>
    </r>
    <r>
      <rPr>
        <sz val="12"/>
        <rFont val="Times"/>
        <family val="1"/>
      </rPr>
      <t xml:space="preserve"> (muu 300; vahendid 300), 
</t>
    </r>
    <r>
      <rPr>
        <b/>
        <sz val="12"/>
        <rFont val="Times"/>
      </rPr>
      <t>081079 Varja Noortetuba</t>
    </r>
    <r>
      <rPr>
        <sz val="12"/>
        <rFont val="Times"/>
        <family val="1"/>
      </rPr>
      <t xml:space="preserve"> (muu 300; vahendid 300),                               </t>
    </r>
    <r>
      <rPr>
        <b/>
        <sz val="12"/>
        <rFont val="Times"/>
      </rPr>
      <t xml:space="preserve">081078 Lüganuse Noortemaja </t>
    </r>
    <r>
      <rPr>
        <sz val="12"/>
        <rFont val="Times"/>
      </rPr>
      <t>RE</t>
    </r>
    <r>
      <rPr>
        <sz val="12"/>
        <rFont val="Times"/>
        <family val="1"/>
      </rPr>
      <t xml:space="preserve"> (muu 300; vahendid 300),                           </t>
    </r>
    <r>
      <rPr>
        <b/>
        <sz val="12"/>
        <rFont val="Times"/>
      </rPr>
      <t xml:space="preserve">081077 Maidla Noortekeskus </t>
    </r>
    <r>
      <rPr>
        <sz val="12"/>
        <rFont val="Times"/>
      </rPr>
      <t>RE</t>
    </r>
    <r>
      <rPr>
        <b/>
        <sz val="12"/>
        <rFont val="Times"/>
      </rPr>
      <t xml:space="preserve"> </t>
    </r>
    <r>
      <rPr>
        <sz val="12"/>
        <rFont val="Times"/>
        <family val="1"/>
      </rPr>
      <t xml:space="preserve">(muu 300; vahendid 300),                           </t>
    </r>
    <r>
      <rPr>
        <b/>
        <sz val="12"/>
        <rFont val="Times"/>
      </rPr>
      <t xml:space="preserve">  081079 Sonda Noortetuba</t>
    </r>
    <r>
      <rPr>
        <sz val="12"/>
        <rFont val="Times"/>
        <family val="1"/>
      </rPr>
      <t xml:space="preserve"> (muu 300; vahendid 300)</t>
    </r>
  </si>
  <si>
    <t>2025.aasta toetus: 97 922</t>
  </si>
  <si>
    <r>
      <rPr>
        <b/>
        <sz val="12"/>
        <rFont val="Times"/>
      </rPr>
      <t xml:space="preserve">092122 Maidla Kool RE </t>
    </r>
    <r>
      <rPr>
        <sz val="12"/>
        <rFont val="Times"/>
        <family val="1"/>
      </rPr>
      <t xml:space="preserve">(tööjõukulu: 1000,  vahendid 500)
</t>
    </r>
    <r>
      <rPr>
        <b/>
        <sz val="12"/>
        <rFont val="Times"/>
      </rPr>
      <t>081077 Maidla Noortekeskus RE</t>
    </r>
    <r>
      <rPr>
        <sz val="12"/>
        <rFont val="Times"/>
        <family val="1"/>
      </rPr>
      <t xml:space="preserve"> (tööjõukulu: 500,  vahendid 500)
</t>
    </r>
    <r>
      <rPr>
        <b/>
        <sz val="12"/>
        <rFont val="Times"/>
      </rPr>
      <t>081078 Lüganuse Noortemaja RE</t>
    </r>
    <r>
      <rPr>
        <sz val="12"/>
        <rFont val="Times"/>
        <family val="1"/>
      </rPr>
      <t xml:space="preserve"> (tööjõukulu: 600,  vahendid 400)
</t>
    </r>
    <r>
      <rPr>
        <b/>
        <sz val="12"/>
        <rFont val="Times"/>
      </rPr>
      <t>081079  Sonda noortetuba</t>
    </r>
    <r>
      <rPr>
        <sz val="12"/>
        <rFont val="Times"/>
        <family val="1"/>
      </rPr>
      <t xml:space="preserve"> (vahendid 750)</t>
    </r>
    <r>
      <rPr>
        <b/>
        <sz val="12"/>
        <rFont val="Times"/>
      </rPr>
      <t xml:space="preserve">
081079 Varja noortetuba</t>
    </r>
    <r>
      <rPr>
        <sz val="12"/>
        <rFont val="Times"/>
        <family val="1"/>
      </rPr>
      <t xml:space="preserve"> (vahendid 750)
</t>
    </r>
    <r>
      <rPr>
        <b/>
        <sz val="12"/>
        <rFont val="Times"/>
      </rPr>
      <t>0810710 Kiviõli Noortekeskus RE</t>
    </r>
    <r>
      <rPr>
        <sz val="12"/>
        <rFont val="Times"/>
        <family val="1"/>
      </rPr>
      <t xml:space="preserve"> (vahendid 2000)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</si>
</sst>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quot;;[Red]\-#,##0\ &quot;€&quot;"/>
    <numFmt numFmtId="165" formatCode="#,##0.00\ &quot;€&quot;;\-#,##0.00\ &quot;€&quot;"/>
    <numFmt numFmtId="166" formatCode="_-* #,##0.00\ &quot;€&quot;_-;\-* #,##0.00\ &quot;€&quot;_-;_-* &quot;-&quot;??\ &quot;€&quot;_-;_-@_-"/>
    <numFmt numFmtId="167" formatCode="#,##0.00\ &quot;€&quot;"/>
    <numFmt numFmtId="168" formatCode="mmm&quot;.&quot;yy"/>
  </numFmts>
  <fonts count="39">
    <font>
      <sz val="11"/>
      <color theme="1"/>
      <name val="Calibri"/>
      <scheme val="minor"/>
    </font>
    <font>
      <sz val="10"/>
      <color theme="1"/>
      <name val="Arial"/>
      <family val="2"/>
      <charset val="186"/>
    </font>
    <font>
      <sz val="11"/>
      <color theme="1"/>
      <name val="Calibri"/>
      <family val="2"/>
      <charset val="186"/>
      <scheme val="minor"/>
    </font>
    <font>
      <sz val="8"/>
      <name val="Calibri"/>
      <family val="2"/>
      <charset val="186"/>
      <scheme val="minor"/>
    </font>
    <font>
      <sz val="9"/>
      <color indexed="81"/>
      <name val="Segoe UI"/>
      <family val="2"/>
      <charset val="186"/>
    </font>
    <font>
      <sz val="11"/>
      <color rgb="FF000000"/>
      <name val="Liberation Sans"/>
      <family val="2"/>
      <charset val="186"/>
    </font>
    <font>
      <b/>
      <sz val="16"/>
      <name val="Times"/>
      <family val="1"/>
    </font>
    <font>
      <sz val="12"/>
      <name val="Times"/>
      <family val="1"/>
    </font>
    <font>
      <sz val="12"/>
      <color theme="1"/>
      <name val="Times"/>
      <family val="1"/>
    </font>
    <font>
      <b/>
      <sz val="12"/>
      <color theme="1"/>
      <name val="Times"/>
      <family val="1"/>
    </font>
    <font>
      <b/>
      <sz val="12"/>
      <name val="Times"/>
      <family val="1"/>
    </font>
    <font>
      <sz val="12"/>
      <color rgb="FF000000"/>
      <name val="Times"/>
      <family val="1"/>
    </font>
    <font>
      <sz val="11"/>
      <color rgb="FF000000"/>
      <name val="Liberation Sans1"/>
      <charset val="186"/>
    </font>
    <font>
      <b/>
      <sz val="10"/>
      <color rgb="FF000000"/>
      <name val="Liberation Sans1"/>
      <charset val="186"/>
    </font>
    <font>
      <sz val="10"/>
      <color rgb="FFFFFFFF"/>
      <name val="Liberation Sans1"/>
      <charset val="186"/>
    </font>
    <font>
      <sz val="10"/>
      <color rgb="FFFFFFFF"/>
      <name val="Liberation Sans"/>
      <family val="2"/>
      <charset val="186"/>
    </font>
    <font>
      <b/>
      <sz val="10"/>
      <color rgb="FF000000"/>
      <name val="Liberation Sans"/>
      <family val="2"/>
      <charset val="186"/>
    </font>
    <font>
      <sz val="10"/>
      <color rgb="FFCC0000"/>
      <name val="Liberation Sans1"/>
      <charset val="186"/>
    </font>
    <font>
      <sz val="10"/>
      <color rgb="FFCC0000"/>
      <name val="Liberation Sans"/>
      <family val="2"/>
      <charset val="186"/>
    </font>
    <font>
      <b/>
      <sz val="10"/>
      <color rgb="FFFFFFFF"/>
      <name val="Liberation Sans1"/>
      <charset val="186"/>
    </font>
    <font>
      <b/>
      <sz val="10"/>
      <color rgb="FFFFFFFF"/>
      <name val="Liberation Sans"/>
      <family val="2"/>
      <charset val="186"/>
    </font>
    <font>
      <i/>
      <sz val="10"/>
      <color rgb="FF808080"/>
      <name val="Liberation Sans1"/>
      <charset val="186"/>
    </font>
    <font>
      <i/>
      <sz val="10"/>
      <color rgb="FF808080"/>
      <name val="Liberation Sans"/>
      <family val="2"/>
      <charset val="186"/>
    </font>
    <font>
      <sz val="10"/>
      <color rgb="FF006600"/>
      <name val="Liberation Sans1"/>
      <charset val="186"/>
    </font>
    <font>
      <sz val="10"/>
      <color rgb="FF006600"/>
      <name val="Liberation Sans"/>
      <family val="2"/>
      <charset val="186"/>
    </font>
    <font>
      <b/>
      <sz val="24"/>
      <color rgb="FF000000"/>
      <name val="Liberation Sans1"/>
      <charset val="186"/>
    </font>
    <font>
      <b/>
      <sz val="24"/>
      <color rgb="FF000000"/>
      <name val="Liberation Sans"/>
      <family val="2"/>
      <charset val="186"/>
    </font>
    <font>
      <sz val="18"/>
      <color rgb="FF000000"/>
      <name val="Liberation Sans1"/>
      <charset val="186"/>
    </font>
    <font>
      <sz val="18"/>
      <color rgb="FF000000"/>
      <name val="Liberation Sans"/>
      <family val="2"/>
      <charset val="186"/>
    </font>
    <font>
      <sz val="12"/>
      <color rgb="FF000000"/>
      <name val="Liberation Sans1"/>
      <charset val="186"/>
    </font>
    <font>
      <sz val="12"/>
      <color rgb="FF000000"/>
      <name val="Liberation Sans"/>
      <family val="2"/>
      <charset val="186"/>
    </font>
    <font>
      <u/>
      <sz val="10"/>
      <color rgb="FF0000EE"/>
      <name val="Liberation Sans1"/>
      <charset val="186"/>
    </font>
    <font>
      <u/>
      <sz val="10"/>
      <color rgb="FF0000EE"/>
      <name val="Liberation Sans"/>
      <family val="2"/>
      <charset val="186"/>
    </font>
    <font>
      <sz val="10"/>
      <color rgb="FF996600"/>
      <name val="Liberation Sans1"/>
      <charset val="186"/>
    </font>
    <font>
      <sz val="10"/>
      <color rgb="FF996600"/>
      <name val="Liberation Sans"/>
      <family val="2"/>
      <charset val="186"/>
    </font>
    <font>
      <sz val="10"/>
      <color rgb="FF333333"/>
      <name val="Liberation Sans1"/>
      <charset val="186"/>
    </font>
    <font>
      <sz val="10"/>
      <color rgb="FF333333"/>
      <name val="Liberation Sans"/>
      <family val="2"/>
      <charset val="186"/>
    </font>
    <font>
      <b/>
      <sz val="12"/>
      <name val="Times"/>
    </font>
    <font>
      <sz val="12"/>
      <name val="Times"/>
    </font>
  </fonts>
  <fills count="13">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bottom style="thin">
        <color indexed="64"/>
      </bottom>
      <diagonal/>
    </border>
  </borders>
  <cellStyleXfs count="46">
    <xf numFmtId="0" fontId="0" fillId="0" borderId="0"/>
    <xf numFmtId="0" fontId="1" fillId="0" borderId="0"/>
    <xf numFmtId="0" fontId="2" fillId="0" borderId="0"/>
    <xf numFmtId="166" fontId="2" fillId="0" borderId="0" applyFont="0" applyFill="0" applyBorder="0"/>
    <xf numFmtId="0" fontId="5" fillId="0" borderId="0" applyNumberFormat="0" applyBorder="0" applyProtection="0"/>
    <xf numFmtId="0" fontId="12" fillId="0" borderId="0"/>
    <xf numFmtId="0" fontId="13" fillId="0" borderId="0" applyNumberFormat="0" applyBorder="0" applyProtection="0"/>
    <xf numFmtId="0" fontId="14" fillId="6" borderId="0" applyNumberFormat="0" applyBorder="0" applyProtection="0"/>
    <xf numFmtId="0" fontId="15" fillId="6" borderId="0" applyNumberFormat="0" applyBorder="0" applyProtection="0"/>
    <xf numFmtId="0" fontId="14" fillId="7" borderId="0" applyNumberFormat="0" applyBorder="0" applyProtection="0"/>
    <xf numFmtId="0" fontId="15" fillId="7" borderId="0" applyNumberFormat="0" applyBorder="0" applyProtection="0"/>
    <xf numFmtId="0" fontId="13" fillId="8" borderId="0" applyNumberFormat="0" applyBorder="0" applyProtection="0"/>
    <xf numFmtId="0" fontId="16" fillId="8" borderId="0" applyNumberFormat="0" applyBorder="0" applyProtection="0"/>
    <xf numFmtId="0" fontId="16" fillId="0" borderId="0" applyNumberFormat="0" applyBorder="0" applyProtection="0"/>
    <xf numFmtId="0" fontId="17" fillId="9" borderId="0" applyNumberFormat="0" applyBorder="0" applyProtection="0"/>
    <xf numFmtId="0" fontId="18" fillId="9" borderId="0" applyNumberFormat="0" applyBorder="0" applyProtection="0"/>
    <xf numFmtId="0" fontId="19" fillId="10" borderId="0" applyNumberFormat="0" applyBorder="0" applyProtection="0"/>
    <xf numFmtId="0" fontId="20" fillId="10" borderId="0" applyNumberFormat="0" applyBorder="0" applyProtection="0"/>
    <xf numFmtId="0" fontId="21" fillId="0" borderId="0" applyNumberFormat="0" applyBorder="0" applyProtection="0"/>
    <xf numFmtId="0" fontId="22" fillId="0" borderId="0" applyNumberFormat="0" applyBorder="0" applyProtection="0"/>
    <xf numFmtId="0" fontId="23" fillId="11" borderId="0" applyNumberFormat="0" applyBorder="0" applyProtection="0"/>
    <xf numFmtId="0" fontId="24" fillId="11" borderId="0" applyNumberFormat="0" applyBorder="0" applyProtection="0"/>
    <xf numFmtId="0" fontId="25" fillId="0" borderId="0" applyNumberFormat="0" applyBorder="0" applyProtection="0"/>
    <xf numFmtId="0" fontId="26" fillId="0" borderId="0" applyNumberFormat="0" applyBorder="0" applyProtection="0"/>
    <xf numFmtId="0" fontId="27" fillId="0" borderId="0" applyNumberFormat="0" applyBorder="0" applyProtection="0"/>
    <xf numFmtId="0" fontId="28" fillId="0" borderId="0" applyNumberFormat="0" applyBorder="0" applyProtection="0"/>
    <xf numFmtId="0" fontId="29" fillId="0" borderId="0" applyNumberFormat="0" applyBorder="0" applyProtection="0"/>
    <xf numFmtId="0" fontId="30" fillId="0" borderId="0" applyNumberFormat="0" applyBorder="0" applyProtection="0"/>
    <xf numFmtId="0" fontId="31" fillId="0" borderId="0" applyNumberFormat="0" applyBorder="0" applyProtection="0"/>
    <xf numFmtId="0" fontId="32" fillId="0" borderId="0" applyNumberFormat="0" applyBorder="0" applyProtection="0"/>
    <xf numFmtId="0" fontId="33" fillId="12" borderId="0" applyNumberFormat="0" applyBorder="0" applyProtection="0"/>
    <xf numFmtId="0" fontId="34" fillId="12" borderId="0" applyNumberFormat="0" applyBorder="0" applyProtection="0"/>
    <xf numFmtId="0" fontId="5" fillId="0" borderId="0" applyNumberFormat="0" applyBorder="0" applyProtection="0"/>
    <xf numFmtId="0" fontId="5" fillId="0" borderId="0" applyNumberFormat="0" applyBorder="0" applyProtection="0"/>
    <xf numFmtId="0" fontId="35" fillId="12" borderId="2" applyNumberFormat="0" applyProtection="0"/>
    <xf numFmtId="0" fontId="36" fillId="12" borderId="2" applyNumberFormat="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17" fillId="0" borderId="0" applyNumberFormat="0" applyBorder="0" applyProtection="0"/>
    <xf numFmtId="0" fontId="18" fillId="0" borderId="0" applyNumberFormat="0" applyBorder="0" applyProtection="0"/>
  </cellStyleXfs>
  <cellXfs count="55">
    <xf numFmtId="0" fontId="0" fillId="0" borderId="0" xfId="0"/>
    <xf numFmtId="0" fontId="7" fillId="0" borderId="1" xfId="0" applyFont="1" applyBorder="1" applyAlignment="1">
      <alignment horizontal="center" vertical="center" wrapText="1"/>
    </xf>
    <xf numFmtId="0" fontId="7" fillId="0" borderId="1" xfId="4" applyFont="1" applyBorder="1" applyAlignment="1">
      <alignment horizontal="center" vertical="center" wrapText="1"/>
    </xf>
    <xf numFmtId="168" fontId="7" fillId="0" borderId="1" xfId="4" applyNumberFormat="1" applyFont="1" applyBorder="1" applyAlignment="1">
      <alignment horizontal="center" vertical="center" wrapText="1"/>
    </xf>
    <xf numFmtId="168" fontId="7" fillId="0" borderId="1" xfId="0" applyNumberFormat="1" applyFont="1" applyBorder="1" applyAlignment="1">
      <alignment horizontal="center" vertical="center" wrapText="1"/>
    </xf>
    <xf numFmtId="0" fontId="7" fillId="5" borderId="1" xfId="4" applyFont="1" applyFill="1" applyBorder="1" applyAlignment="1">
      <alignment horizontal="center" vertical="center" wrapText="1"/>
    </xf>
    <xf numFmtId="0" fontId="8" fillId="0" borderId="0" xfId="0" applyFont="1" applyAlignment="1">
      <alignment wrapText="1"/>
    </xf>
    <xf numFmtId="1" fontId="7" fillId="0" borderId="1" xfId="0" applyNumberFormat="1" applyFont="1" applyBorder="1" applyAlignment="1">
      <alignment horizontal="center" vertical="center" wrapText="1"/>
    </xf>
    <xf numFmtId="168" fontId="7" fillId="0" borderId="0" xfId="4" applyNumberFormat="1" applyFont="1" applyBorder="1" applyAlignment="1">
      <alignment horizontal="center" vertical="center" wrapText="1"/>
    </xf>
    <xf numFmtId="0" fontId="7" fillId="5" borderId="0" xfId="4" applyFont="1" applyFill="1" applyBorder="1" applyAlignment="1">
      <alignment horizontal="center" vertical="center" wrapText="1"/>
    </xf>
    <xf numFmtId="167" fontId="7" fillId="0" borderId="1" xfId="0" applyNumberFormat="1" applyFont="1" applyBorder="1" applyAlignment="1">
      <alignment horizontal="center" vertical="center" wrapText="1"/>
    </xf>
    <xf numFmtId="0" fontId="7" fillId="2" borderId="1" xfId="0" applyFont="1" applyFill="1" applyBorder="1" applyAlignment="1">
      <alignment wrapText="1"/>
    </xf>
    <xf numFmtId="0" fontId="7" fillId="0" borderId="1" xfId="0" applyFont="1" applyBorder="1" applyAlignment="1">
      <alignment wrapText="1"/>
    </xf>
    <xf numFmtId="164" fontId="7" fillId="0" borderId="1" xfId="0" applyNumberFormat="1" applyFont="1" applyBorder="1" applyAlignment="1">
      <alignment horizontal="center" vertical="center" wrapText="1"/>
    </xf>
    <xf numFmtId="167" fontId="7" fillId="0" borderId="1" xfId="3" applyNumberFormat="1" applyFont="1" applyBorder="1" applyAlignment="1">
      <alignment horizontal="center" vertical="center" wrapText="1"/>
    </xf>
    <xf numFmtId="0" fontId="7" fillId="0" borderId="0" xfId="0" applyFont="1" applyAlignment="1">
      <alignment wrapText="1"/>
    </xf>
    <xf numFmtId="0" fontId="7" fillId="2" borderId="0" xfId="0" applyFont="1" applyFill="1" applyAlignment="1">
      <alignment wrapText="1"/>
    </xf>
    <xf numFmtId="0" fontId="10" fillId="0" borderId="1" xfId="0" applyFont="1" applyBorder="1" applyAlignment="1">
      <alignment horizontal="center" vertical="center" wrapText="1"/>
    </xf>
    <xf numFmtId="4" fontId="7" fillId="0" borderId="0" xfId="0" applyNumberFormat="1" applyFont="1" applyAlignment="1">
      <alignment wrapText="1"/>
    </xf>
    <xf numFmtId="3" fontId="8" fillId="0" borderId="0" xfId="0" applyNumberFormat="1" applyFont="1" applyAlignment="1">
      <alignment wrapText="1"/>
    </xf>
    <xf numFmtId="0" fontId="10" fillId="5" borderId="0" xfId="4" applyFont="1" applyFill="1" applyBorder="1" applyAlignment="1">
      <alignment horizontal="center" vertical="center" wrapText="1"/>
    </xf>
    <xf numFmtId="0" fontId="7" fillId="0" borderId="0" xfId="0" applyFont="1" applyAlignment="1">
      <alignment horizontal="center" vertical="center" wrapText="1"/>
    </xf>
    <xf numFmtId="168" fontId="7" fillId="0" borderId="0" xfId="0" applyNumberFormat="1" applyFont="1" applyAlignment="1">
      <alignment horizontal="center" vertical="center" wrapText="1"/>
    </xf>
    <xf numFmtId="165" fontId="7" fillId="0" borderId="1" xfId="3" applyNumberFormat="1" applyFont="1" applyBorder="1" applyAlignment="1">
      <alignment horizontal="center" vertical="center" wrapText="1"/>
    </xf>
    <xf numFmtId="167" fontId="10" fillId="0" borderId="1" xfId="0" applyNumberFormat="1" applyFont="1" applyBorder="1" applyAlignment="1">
      <alignment horizontal="center" vertical="center" wrapText="1"/>
    </xf>
    <xf numFmtId="167" fontId="8"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1" fontId="10" fillId="0" borderId="1" xfId="0" applyNumberFormat="1" applyFont="1" applyBorder="1" applyAlignment="1">
      <alignment horizontal="center" wrapText="1"/>
    </xf>
    <xf numFmtId="166" fontId="10" fillId="0" borderId="1" xfId="0" applyNumberFormat="1" applyFont="1" applyBorder="1" applyAlignment="1">
      <alignment horizontal="center" vertical="center" wrapText="1"/>
    </xf>
    <xf numFmtId="167" fontId="10" fillId="0" borderId="1" xfId="0" applyNumberFormat="1" applyFont="1" applyBorder="1" applyAlignment="1">
      <alignment wrapText="1"/>
    </xf>
    <xf numFmtId="164" fontId="10" fillId="0" borderId="1" xfId="0" applyNumberFormat="1" applyFont="1" applyBorder="1" applyAlignment="1">
      <alignment wrapText="1"/>
    </xf>
    <xf numFmtId="0" fontId="8"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vertical="center" wrapText="1"/>
    </xf>
    <xf numFmtId="0" fontId="8" fillId="4" borderId="1" xfId="0" applyFont="1" applyFill="1" applyBorder="1" applyAlignment="1">
      <alignment vertical="center" wrapText="1"/>
    </xf>
    <xf numFmtId="17" fontId="8" fillId="4" borderId="1" xfId="0" applyNumberFormat="1" applyFont="1" applyFill="1" applyBorder="1" applyAlignment="1">
      <alignment vertical="center" wrapText="1"/>
    </xf>
    <xf numFmtId="0" fontId="9" fillId="4"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right" wrapText="1"/>
    </xf>
    <xf numFmtId="0" fontId="8" fillId="0" borderId="0" xfId="0" applyFont="1" applyAlignment="1">
      <alignment horizontal="left" wrapText="1"/>
    </xf>
    <xf numFmtId="0" fontId="8" fillId="0" borderId="0" xfId="0" applyFont="1" applyAlignment="1">
      <alignment horizontal="center" vertical="center" wrapText="1"/>
    </xf>
    <xf numFmtId="0" fontId="8" fillId="0" borderId="0" xfId="0" applyFont="1" applyAlignment="1">
      <alignment horizontal="center" wrapText="1"/>
    </xf>
    <xf numFmtId="0" fontId="38"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3" borderId="1" xfId="0" applyFont="1" applyFill="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cellXfs>
  <cellStyles count="46">
    <cellStyle name="Accent" xfId="6" xr:uid="{E6C550AA-3DE5-4370-89B9-9F1AB1E913AE}"/>
    <cellStyle name="Accent 1" xfId="7" xr:uid="{364AD22E-DF81-41FF-B0EF-7E10EE5ED940}"/>
    <cellStyle name="Accent 1 2" xfId="8" xr:uid="{CD5AB28D-3E10-4ABD-B480-3514646370B9}"/>
    <cellStyle name="Accent 2" xfId="9" xr:uid="{8B95C43B-BFC4-4EA7-9406-41DE9B21B661}"/>
    <cellStyle name="Accent 2 2" xfId="10" xr:uid="{323509E8-150E-4521-A5C4-207A5635E2B0}"/>
    <cellStyle name="Accent 3" xfId="11" xr:uid="{723B8CA9-549F-4A95-979E-1DE242D83C4A}"/>
    <cellStyle name="Accent 3 2" xfId="12" xr:uid="{45FC3193-6355-4CA2-B6D2-346B17AAECF4}"/>
    <cellStyle name="Accent 4" xfId="13" xr:uid="{FF49C6C3-DB56-4C76-83E6-8E63D74131B1}"/>
    <cellStyle name="Bad" xfId="14" xr:uid="{6E3B112C-5991-4ACC-AEE7-7C52544AE20C}"/>
    <cellStyle name="Bad 2" xfId="15" xr:uid="{815AFA5F-DB63-4EDE-958D-46E05453C7D8}"/>
    <cellStyle name="Error" xfId="16" xr:uid="{6DC71B5D-FD6F-4A66-AF7A-7E9D6A6F6671}"/>
    <cellStyle name="Error 2" xfId="17" xr:uid="{5D32125A-A6E9-4DF8-A00B-99C59493C3C4}"/>
    <cellStyle name="Footnote" xfId="18" xr:uid="{3891D156-190C-4702-95B8-4D1E6652201E}"/>
    <cellStyle name="Footnote 2" xfId="19" xr:uid="{2D9F8084-128C-42DA-BE16-FA3F5FE9D74F}"/>
    <cellStyle name="Good" xfId="20" xr:uid="{48595DCD-2C95-4CE1-8477-6E85BC81499F}"/>
    <cellStyle name="Good 2" xfId="21" xr:uid="{A28E2294-69F5-4A6D-80A9-1C2BC63EBBA2}"/>
    <cellStyle name="Heading" xfId="22" xr:uid="{25B8558E-1C94-4D8A-80B5-BD393DE685E2}"/>
    <cellStyle name="Heading (user)" xfId="23" xr:uid="{FCDDA3BE-AF76-40FB-BAEF-679FA9DA0239}"/>
    <cellStyle name="Heading 1" xfId="24" xr:uid="{5CA4958B-C73D-4614-9DCD-3615D19C198C}"/>
    <cellStyle name="Heading 1 2" xfId="25" xr:uid="{6ED808D9-8296-4506-9A48-45ADAC0D3738}"/>
    <cellStyle name="Heading 2" xfId="26" xr:uid="{69B2D95D-9255-4278-9AD4-F02FC22DD57A}"/>
    <cellStyle name="Heading 2 2" xfId="27" xr:uid="{FE97F4A0-65AF-4502-91FC-CFC935038D4F}"/>
    <cellStyle name="Hyperlink" xfId="28" xr:uid="{06D62BE8-98B1-4808-A5B6-6E20E3C6E676}"/>
    <cellStyle name="Hyperlink 2" xfId="29" xr:uid="{816FC7D6-BB0E-4272-B547-BF86E7A5A372}"/>
    <cellStyle name="Neutral" xfId="30" xr:uid="{FB457F4D-3785-47C2-935C-3968A08F385E}"/>
    <cellStyle name="Neutral 2" xfId="31" xr:uid="{5C3F82E2-2CF5-4EAD-95C9-B1672E2E0846}"/>
    <cellStyle name="Normaallaad" xfId="0" builtinId="0"/>
    <cellStyle name="Normaallaad 2" xfId="1" xr:uid="{00000000-0005-0000-0000-000001000000}"/>
    <cellStyle name="Normaallaad 2 2" xfId="32" xr:uid="{A8EE47DD-BF76-43E4-B859-3AA5AFEF0BF1}"/>
    <cellStyle name="Normaallaad 3" xfId="2" xr:uid="{00000000-0005-0000-0000-000002000000}"/>
    <cellStyle name="Normaallaad 3 2" xfId="33" xr:uid="{D76674F5-90AD-47B4-8822-E1B8CC602324}"/>
    <cellStyle name="Normaallaad 4" xfId="4" xr:uid="{9246B6B4-0CD6-49DC-94F0-C3EB82234435}"/>
    <cellStyle name="Normaallaad 5" xfId="5" xr:uid="{40C8BFD9-7867-4203-8097-C8E6D312B6FD}"/>
    <cellStyle name="Note" xfId="34" xr:uid="{89583524-F56D-45C0-AAB3-BEB870DD4973}"/>
    <cellStyle name="Note 2" xfId="35" xr:uid="{5112DEB7-8E3B-4123-B179-94D48432B69E}"/>
    <cellStyle name="Status" xfId="36" xr:uid="{CAE56F64-953B-4077-86D3-43F377207B51}"/>
    <cellStyle name="Status 2" xfId="37" xr:uid="{C7D69A87-33BB-4102-99E9-C08D3E7EAA1E}"/>
    <cellStyle name="Status 3" xfId="38" xr:uid="{1EBAE593-FBD3-445B-918D-5200BD2CA05D}"/>
    <cellStyle name="Status 4" xfId="39" xr:uid="{95CCE49C-CFDD-4F4A-B418-EB8E9AB80EEE}"/>
    <cellStyle name="Text" xfId="40" xr:uid="{2F5FA6EA-599A-4ECD-BB4D-DA7553096D26}"/>
    <cellStyle name="Text 2" xfId="41" xr:uid="{29FC8D47-3C88-46B6-BED1-7B3AEF730944}"/>
    <cellStyle name="Text 3" xfId="42" xr:uid="{BD869E13-95C8-46BB-87ED-4784070ED595}"/>
    <cellStyle name="Text 4" xfId="43" xr:uid="{0A22C129-EE7C-496E-A2CB-21D54BE3E6F7}"/>
    <cellStyle name="Valuuta" xfId="3" builtinId="4"/>
    <cellStyle name="Warning" xfId="44" xr:uid="{670946AF-7D96-4659-B5A6-7859A8ACB25C}"/>
    <cellStyle name="Warning 2" xfId="45" xr:uid="{59711838-8B74-4F09-87CB-E2A273D93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5"/>
  <sheetViews>
    <sheetView tabSelected="1" zoomScale="64" zoomScaleNormal="64" workbookViewId="0">
      <selection activeCell="O11" sqref="O11"/>
    </sheetView>
  </sheetViews>
  <sheetFormatPr defaultColWidth="8.7109375" defaultRowHeight="15.75"/>
  <cols>
    <col min="1" max="1" width="18.85546875" style="6" customWidth="1"/>
    <col min="2" max="2" width="54.42578125" style="16" customWidth="1"/>
    <col min="3" max="3" width="60.140625" style="6" bestFit="1" customWidth="1"/>
    <col min="4" max="4" width="14.140625" style="6" bestFit="1" customWidth="1"/>
    <col min="5" max="5" width="64.7109375" style="6" customWidth="1"/>
    <col min="6" max="6" width="21.5703125" style="6" bestFit="1" customWidth="1"/>
    <col min="7" max="7" width="15" style="6" customWidth="1"/>
    <col min="8" max="8" width="14.140625" style="6" bestFit="1" customWidth="1"/>
    <col min="9" max="10" width="14.7109375" style="6" bestFit="1" customWidth="1"/>
    <col min="11" max="11" width="15.5703125" style="6" bestFit="1" customWidth="1"/>
    <col min="12" max="12" width="14.85546875" style="6" customWidth="1"/>
    <col min="13" max="13" width="16" style="6" bestFit="1" customWidth="1"/>
    <col min="14" max="14" width="14.85546875" style="6" bestFit="1" customWidth="1"/>
    <col min="15" max="15" width="37.42578125" style="6" customWidth="1"/>
    <col min="16" max="16" width="15.7109375" style="6" customWidth="1"/>
    <col min="17" max="16384" width="8.7109375" style="6"/>
  </cols>
  <sheetData>
    <row r="1" spans="1:15" ht="20.25">
      <c r="A1" s="49" t="s">
        <v>26</v>
      </c>
      <c r="B1" s="49"/>
      <c r="C1" s="49"/>
      <c r="D1" s="49"/>
      <c r="E1" s="49"/>
      <c r="F1" s="43"/>
      <c r="H1" s="44"/>
    </row>
    <row r="2" spans="1:15">
      <c r="A2" s="50" t="s">
        <v>27</v>
      </c>
      <c r="B2" s="50"/>
      <c r="C2" s="50"/>
      <c r="D2" s="50"/>
      <c r="E2" s="50"/>
      <c r="F2" s="45"/>
      <c r="G2" s="53" t="s">
        <v>70</v>
      </c>
      <c r="H2" s="54"/>
      <c r="I2" s="54"/>
    </row>
    <row r="3" spans="1:15">
      <c r="A3" s="51" t="s">
        <v>61</v>
      </c>
      <c r="B3" s="51"/>
      <c r="C3" s="51"/>
      <c r="D3" s="51"/>
      <c r="E3" s="51"/>
      <c r="F3" s="45"/>
      <c r="G3" s="54"/>
      <c r="H3" s="54"/>
      <c r="I3" s="54"/>
    </row>
    <row r="4" spans="1:15">
      <c r="A4" s="51" t="s">
        <v>62</v>
      </c>
      <c r="B4" s="51"/>
      <c r="C4" s="51"/>
      <c r="D4" s="51"/>
      <c r="E4" s="51"/>
      <c r="F4" s="45"/>
      <c r="G4" s="54"/>
      <c r="H4" s="54"/>
      <c r="I4" s="54"/>
    </row>
    <row r="5" spans="1:15">
      <c r="A5" s="51" t="s">
        <v>72</v>
      </c>
      <c r="B5" s="51"/>
      <c r="C5" s="51"/>
      <c r="D5" s="51"/>
      <c r="E5" s="51"/>
      <c r="F5" s="45"/>
      <c r="G5" s="54"/>
      <c r="H5" s="54"/>
      <c r="I5" s="54"/>
    </row>
    <row r="6" spans="1:15">
      <c r="A6" s="51" t="s">
        <v>73</v>
      </c>
      <c r="B6" s="51"/>
      <c r="C6" s="51"/>
      <c r="D6" s="51"/>
      <c r="E6" s="51"/>
      <c r="F6" s="45"/>
      <c r="G6" s="54"/>
      <c r="H6" s="54"/>
      <c r="I6" s="54"/>
    </row>
    <row r="7" spans="1:15">
      <c r="A7" s="51" t="s">
        <v>76</v>
      </c>
      <c r="B7" s="51"/>
      <c r="C7" s="51"/>
      <c r="D7" s="51"/>
      <c r="E7" s="51"/>
      <c r="F7" s="45"/>
      <c r="G7" s="54"/>
      <c r="H7" s="54"/>
      <c r="I7" s="54"/>
    </row>
    <row r="8" spans="1:15">
      <c r="A8" s="51" t="s">
        <v>74</v>
      </c>
      <c r="B8" s="51"/>
      <c r="C8" s="51"/>
      <c r="D8" s="51"/>
      <c r="E8" s="51"/>
      <c r="F8" s="45"/>
      <c r="G8" s="54"/>
      <c r="H8" s="54"/>
      <c r="I8" s="54"/>
    </row>
    <row r="9" spans="1:15">
      <c r="A9" s="32"/>
      <c r="B9" s="32"/>
      <c r="C9" s="32"/>
      <c r="D9" s="32"/>
      <c r="E9" s="32"/>
      <c r="F9" s="45"/>
      <c r="H9" s="44"/>
    </row>
    <row r="10" spans="1:15" ht="31.5">
      <c r="A10" s="42" t="s">
        <v>0</v>
      </c>
      <c r="B10" s="42" t="s">
        <v>1</v>
      </c>
      <c r="C10" s="42" t="s">
        <v>2</v>
      </c>
      <c r="D10" s="42" t="s">
        <v>3</v>
      </c>
      <c r="E10" s="42" t="s">
        <v>4</v>
      </c>
      <c r="F10" s="33" t="s">
        <v>5</v>
      </c>
      <c r="G10" s="33" t="s">
        <v>6</v>
      </c>
      <c r="H10" s="52" t="s">
        <v>7</v>
      </c>
      <c r="I10" s="52"/>
      <c r="J10" s="52"/>
      <c r="K10" s="52"/>
      <c r="L10" s="52"/>
      <c r="M10" s="52"/>
      <c r="N10" s="52"/>
    </row>
    <row r="11" spans="1:15" ht="167.25" customHeight="1">
      <c r="A11" s="34" t="s">
        <v>8</v>
      </c>
      <c r="B11" s="35" t="s">
        <v>9</v>
      </c>
      <c r="C11" s="36" t="s">
        <v>10</v>
      </c>
      <c r="D11" s="37" t="s">
        <v>11</v>
      </c>
      <c r="E11" s="36" t="s">
        <v>25</v>
      </c>
      <c r="F11" s="36" t="s">
        <v>12</v>
      </c>
      <c r="G11" s="35" t="s">
        <v>13</v>
      </c>
      <c r="H11" s="35" t="s">
        <v>65</v>
      </c>
      <c r="I11" s="36" t="s">
        <v>66</v>
      </c>
      <c r="J11" s="36" t="s">
        <v>67</v>
      </c>
      <c r="K11" s="36" t="s">
        <v>68</v>
      </c>
      <c r="L11" s="38" t="s">
        <v>14</v>
      </c>
      <c r="M11" s="38" t="s">
        <v>69</v>
      </c>
      <c r="N11" s="38" t="s">
        <v>64</v>
      </c>
    </row>
    <row r="12" spans="1:15" ht="94.5">
      <c r="A12" s="40" t="s">
        <v>63</v>
      </c>
      <c r="B12" s="39" t="s">
        <v>28</v>
      </c>
      <c r="C12" s="1" t="s">
        <v>71</v>
      </c>
      <c r="D12" s="1" t="s">
        <v>29</v>
      </c>
      <c r="E12" s="48" t="s">
        <v>75</v>
      </c>
      <c r="F12" s="1" t="s">
        <v>33</v>
      </c>
      <c r="G12" s="7">
        <v>50</v>
      </c>
      <c r="H12" s="10">
        <v>0</v>
      </c>
      <c r="I12" s="10">
        <v>0</v>
      </c>
      <c r="J12" s="13">
        <v>1500</v>
      </c>
      <c r="K12" s="13">
        <v>1500</v>
      </c>
      <c r="L12" s="24">
        <f>SUM(H12:K12)</f>
        <v>3000</v>
      </c>
      <c r="M12" s="25">
        <v>0</v>
      </c>
      <c r="N12" s="25">
        <v>3000</v>
      </c>
      <c r="O12" s="46"/>
    </row>
    <row r="13" spans="1:15" ht="69.599999999999994" customHeight="1">
      <c r="A13" s="40" t="s">
        <v>57</v>
      </c>
      <c r="B13" s="31" t="s">
        <v>30</v>
      </c>
      <c r="C13" s="1" t="s">
        <v>60</v>
      </c>
      <c r="D13" s="1" t="s">
        <v>29</v>
      </c>
      <c r="E13" s="1" t="s">
        <v>31</v>
      </c>
      <c r="F13" s="1" t="s">
        <v>51</v>
      </c>
      <c r="G13" s="7">
        <v>86</v>
      </c>
      <c r="H13" s="23">
        <v>52000</v>
      </c>
      <c r="I13" s="10">
        <v>0</v>
      </c>
      <c r="J13" s="13">
        <v>3000</v>
      </c>
      <c r="K13" s="13">
        <v>0</v>
      </c>
      <c r="L13" s="24">
        <f>SUM(H13:K13)</f>
        <v>55000</v>
      </c>
      <c r="M13" s="25">
        <v>0</v>
      </c>
      <c r="N13" s="25">
        <v>55000</v>
      </c>
      <c r="O13" s="47"/>
    </row>
    <row r="14" spans="1:15" ht="173.25">
      <c r="A14" s="40" t="s">
        <v>52</v>
      </c>
      <c r="B14" s="39" t="s">
        <v>59</v>
      </c>
      <c r="C14" s="1" t="s">
        <v>58</v>
      </c>
      <c r="D14" s="1" t="s">
        <v>29</v>
      </c>
      <c r="E14" s="1" t="s">
        <v>34</v>
      </c>
      <c r="F14" s="1" t="s">
        <v>32</v>
      </c>
      <c r="G14" s="7">
        <v>55</v>
      </c>
      <c r="H14" s="14">
        <v>6000</v>
      </c>
      <c r="I14" s="10">
        <v>3000</v>
      </c>
      <c r="J14" s="14">
        <v>0</v>
      </c>
      <c r="K14" s="10">
        <v>0</v>
      </c>
      <c r="L14" s="24">
        <f>SUM(H14:K14)</f>
        <v>9000</v>
      </c>
      <c r="M14" s="25">
        <v>0</v>
      </c>
      <c r="N14" s="25">
        <v>9000</v>
      </c>
      <c r="O14" s="46"/>
    </row>
    <row r="15" spans="1:15" ht="110.25">
      <c r="A15" s="2" t="s">
        <v>43</v>
      </c>
      <c r="B15" s="2" t="s">
        <v>44</v>
      </c>
      <c r="C15" s="2" t="s">
        <v>44</v>
      </c>
      <c r="D15" s="1" t="s">
        <v>40</v>
      </c>
      <c r="E15" s="3" t="s">
        <v>34</v>
      </c>
      <c r="F15" s="4" t="s">
        <v>32</v>
      </c>
      <c r="G15" s="7">
        <v>20</v>
      </c>
      <c r="H15" s="14">
        <v>0</v>
      </c>
      <c r="I15" s="10">
        <v>8500</v>
      </c>
      <c r="J15" s="14">
        <v>1000</v>
      </c>
      <c r="K15" s="10">
        <v>1500</v>
      </c>
      <c r="L15" s="24">
        <v>11000</v>
      </c>
      <c r="M15" s="25">
        <v>0</v>
      </c>
      <c r="N15" s="25">
        <v>11000</v>
      </c>
      <c r="O15" s="46"/>
    </row>
    <row r="16" spans="1:15" ht="157.5">
      <c r="A16" s="40" t="s">
        <v>53</v>
      </c>
      <c r="B16" s="31" t="s">
        <v>38</v>
      </c>
      <c r="C16" s="41" t="s">
        <v>39</v>
      </c>
      <c r="D16" s="41" t="s">
        <v>40</v>
      </c>
      <c r="E16" s="1" t="s">
        <v>41</v>
      </c>
      <c r="F16" s="1" t="s">
        <v>42</v>
      </c>
      <c r="G16" s="7">
        <v>300</v>
      </c>
      <c r="H16" s="14">
        <v>0</v>
      </c>
      <c r="I16" s="10">
        <v>0</v>
      </c>
      <c r="J16" s="14">
        <v>23466.19</v>
      </c>
      <c r="K16" s="10">
        <v>0</v>
      </c>
      <c r="L16" s="24">
        <v>23466.19</v>
      </c>
      <c r="M16" s="25">
        <v>0</v>
      </c>
      <c r="N16" s="25">
        <v>23466.19</v>
      </c>
      <c r="O16" s="46"/>
    </row>
    <row r="17" spans="1:15" ht="116.25" customHeight="1">
      <c r="A17" s="40" t="s">
        <v>56</v>
      </c>
      <c r="B17" s="31" t="s">
        <v>49</v>
      </c>
      <c r="C17" s="41" t="s">
        <v>50</v>
      </c>
      <c r="D17" s="1" t="s">
        <v>40</v>
      </c>
      <c r="E17" s="48" t="s">
        <v>77</v>
      </c>
      <c r="F17" s="1" t="s">
        <v>42</v>
      </c>
      <c r="G17" s="7">
        <v>110</v>
      </c>
      <c r="H17" s="14">
        <v>2100</v>
      </c>
      <c r="I17" s="10">
        <v>0</v>
      </c>
      <c r="J17" s="14">
        <v>4900</v>
      </c>
      <c r="K17" s="10">
        <v>0</v>
      </c>
      <c r="L17" s="24">
        <v>7000</v>
      </c>
      <c r="M17" s="25">
        <v>0</v>
      </c>
      <c r="N17" s="25">
        <v>7000</v>
      </c>
      <c r="O17" s="46"/>
    </row>
    <row r="18" spans="1:15" ht="157.5">
      <c r="A18" s="40" t="s">
        <v>55</v>
      </c>
      <c r="B18" s="5" t="s">
        <v>45</v>
      </c>
      <c r="C18" s="5" t="s">
        <v>46</v>
      </c>
      <c r="D18" s="1" t="s">
        <v>40</v>
      </c>
      <c r="E18" s="1" t="s">
        <v>47</v>
      </c>
      <c r="F18" s="5" t="s">
        <v>48</v>
      </c>
      <c r="G18" s="7">
        <v>15</v>
      </c>
      <c r="H18" s="26">
        <v>859</v>
      </c>
      <c r="I18" s="10">
        <v>0</v>
      </c>
      <c r="J18" s="14">
        <v>0</v>
      </c>
      <c r="K18" s="10">
        <v>0</v>
      </c>
      <c r="L18" s="24">
        <v>859</v>
      </c>
      <c r="M18" s="25">
        <v>0</v>
      </c>
      <c r="N18" s="25">
        <v>859</v>
      </c>
      <c r="O18" s="46"/>
    </row>
    <row r="19" spans="1:15" ht="94.5">
      <c r="A19" s="40" t="s">
        <v>54</v>
      </c>
      <c r="B19" s="39" t="s">
        <v>35</v>
      </c>
      <c r="C19" s="41" t="s">
        <v>36</v>
      </c>
      <c r="D19" s="1" t="s">
        <v>40</v>
      </c>
      <c r="E19" s="1" t="s">
        <v>37</v>
      </c>
      <c r="F19" s="1" t="s">
        <v>42</v>
      </c>
      <c r="G19" s="7">
        <v>15</v>
      </c>
      <c r="H19" s="14">
        <v>0</v>
      </c>
      <c r="I19" s="14">
        <v>0</v>
      </c>
      <c r="J19" s="14">
        <v>1500</v>
      </c>
      <c r="K19" s="14">
        <v>0</v>
      </c>
      <c r="L19" s="24">
        <v>1500</v>
      </c>
      <c r="M19" s="25">
        <v>0</v>
      </c>
      <c r="N19" s="25">
        <v>1500</v>
      </c>
      <c r="O19" s="46"/>
    </row>
    <row r="20" spans="1:15">
      <c r="A20" s="12"/>
      <c r="B20" s="11"/>
      <c r="C20" s="12"/>
      <c r="D20" s="12"/>
      <c r="E20" s="12"/>
      <c r="F20" s="17">
        <f>SUM(F12:F19)</f>
        <v>0</v>
      </c>
      <c r="G20" s="27">
        <f>SUM(G12:G19)</f>
        <v>651</v>
      </c>
      <c r="H20" s="28">
        <f>SUM(H12:H19)</f>
        <v>60959</v>
      </c>
      <c r="I20" s="29">
        <f t="shared" ref="I20:K20" si="0">SUM(I12:I19)</f>
        <v>11500</v>
      </c>
      <c r="J20" s="30">
        <f t="shared" si="0"/>
        <v>35366.19</v>
      </c>
      <c r="K20" s="30">
        <f t="shared" si="0"/>
        <v>3000</v>
      </c>
      <c r="L20" s="29">
        <f>SUM(L1:L19)</f>
        <v>110825.19</v>
      </c>
      <c r="M20" s="25">
        <f>SUM(M12:M19)</f>
        <v>0</v>
      </c>
      <c r="N20" s="25">
        <f>SUM(N12:N19)</f>
        <v>110825.19</v>
      </c>
    </row>
    <row r="21" spans="1:15">
      <c r="A21" s="15"/>
      <c r="C21" s="15"/>
      <c r="D21" s="15"/>
      <c r="E21" s="15"/>
      <c r="F21" s="15"/>
      <c r="G21" s="15"/>
      <c r="H21" s="15"/>
      <c r="I21" s="15"/>
      <c r="J21" s="15"/>
      <c r="K21" s="15"/>
      <c r="L21" s="18"/>
    </row>
    <row r="22" spans="1:15">
      <c r="A22" s="15"/>
      <c r="C22" s="15"/>
      <c r="D22" s="15"/>
      <c r="E22" s="15"/>
      <c r="F22" s="15"/>
      <c r="G22" s="15"/>
      <c r="H22" s="15"/>
      <c r="I22" s="15"/>
      <c r="J22" s="15"/>
      <c r="K22" s="15"/>
      <c r="L22" s="15"/>
    </row>
    <row r="23" spans="1:15">
      <c r="C23" s="19"/>
    </row>
    <row r="25" spans="1:15">
      <c r="A25" s="9"/>
      <c r="B25" s="20"/>
      <c r="C25" s="9"/>
      <c r="D25" s="21"/>
      <c r="E25" s="9"/>
      <c r="F25" s="8"/>
      <c r="G25" s="22"/>
    </row>
  </sheetData>
  <mergeCells count="10">
    <mergeCell ref="A7:E7"/>
    <mergeCell ref="H10:N10"/>
    <mergeCell ref="A8:E8"/>
    <mergeCell ref="A6:E6"/>
    <mergeCell ref="G2:I8"/>
    <mergeCell ref="A1:E1"/>
    <mergeCell ref="A2:E2"/>
    <mergeCell ref="A3:E3"/>
    <mergeCell ref="A4:E4"/>
    <mergeCell ref="A5:E5"/>
  </mergeCells>
  <phoneticPr fontId="3" type="noConversion"/>
  <pageMargins left="0.70866141732283472" right="0.70866141732283472" top="0.74803149606299213" bottom="0.74803149606299213" header="0.31496062992125984" footer="0.31496062992125984"/>
  <pageSetup paperSize="9" scale="3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13"/>
  <sheetViews>
    <sheetView workbookViewId="0">
      <selection activeCell="D18" sqref="D18"/>
    </sheetView>
  </sheetViews>
  <sheetFormatPr defaultRowHeight="15"/>
  <sheetData>
    <row r="4" spans="2:2">
      <c r="B4" t="s">
        <v>15</v>
      </c>
    </row>
    <row r="5" spans="2:2">
      <c r="B5" t="s">
        <v>16</v>
      </c>
    </row>
    <row r="6" spans="2:2">
      <c r="B6" t="s">
        <v>17</v>
      </c>
    </row>
    <row r="7" spans="2:2">
      <c r="B7" t="s">
        <v>18</v>
      </c>
    </row>
    <row r="8" spans="2:2">
      <c r="B8" t="s">
        <v>19</v>
      </c>
    </row>
    <row r="9" spans="2:2">
      <c r="B9" t="s">
        <v>20</v>
      </c>
    </row>
    <row r="10" spans="2:2">
      <c r="B10" t="s">
        <v>21</v>
      </c>
    </row>
    <row r="11" spans="2:2">
      <c r="B11" t="s">
        <v>22</v>
      </c>
    </row>
    <row r="12" spans="2:2">
      <c r="B12" t="s">
        <v>23</v>
      </c>
    </row>
    <row r="13" spans="2:2">
      <c r="B13" t="s">
        <v>24</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2025 kava</vt:lpstr>
      <vt:lpstr>Leht1</vt:lpstr>
      <vt:lpstr>KOV_vahendid</vt:lpstr>
      <vt:lpstr>Vahendid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 Nõlvak</dc:creator>
  <cp:keywords/>
  <dc:description/>
  <cp:lastModifiedBy>Lüganuse Vallavalitsus</cp:lastModifiedBy>
  <cp:revision>1</cp:revision>
  <cp:lastPrinted>2025-09-11T11:52:08Z</cp:lastPrinted>
  <dcterms:created xsi:type="dcterms:W3CDTF">2016-05-06T09:40:51Z</dcterms:created>
  <dcterms:modified xsi:type="dcterms:W3CDTF">2025-09-11T11:53:08Z</dcterms:modified>
  <cp:category/>
  <cp:contentStatus/>
</cp:coreProperties>
</file>