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C:\Users\Gerly\Desktop\Hange\2025 hanked\Savala Jõe tn tänavavalgustus\"/>
    </mc:Choice>
  </mc:AlternateContent>
  <xr:revisionPtr revIDLastSave="0" documentId="13_ncr:1_{4BED66FC-2182-49B1-8168-04E450DA3B94}" xr6:coauthVersionLast="47" xr6:coauthVersionMax="47" xr10:uidLastSave="{00000000-0000-0000-0000-000000000000}"/>
  <bookViews>
    <workbookView xWindow="28680" yWindow="-120" windowWidth="29040" windowHeight="15720" xr2:uid="{7582444A-9227-4F1B-A069-647FC7A1881C}"/>
  </bookViews>
  <sheets>
    <sheet name="Leh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9" i="1" l="1"/>
  <c r="F30" i="1"/>
  <c r="F31" i="1"/>
  <c r="F32" i="1"/>
  <c r="F33" i="1"/>
  <c r="F34" i="1"/>
  <c r="F28" i="1"/>
  <c r="F9" i="1"/>
  <c r="F10" i="1"/>
  <c r="F11" i="1"/>
  <c r="F12" i="1"/>
  <c r="F13" i="1"/>
  <c r="F14" i="1"/>
  <c r="F15" i="1"/>
  <c r="F16" i="1"/>
  <c r="F17" i="1"/>
  <c r="F18" i="1"/>
  <c r="F19" i="1"/>
  <c r="F20" i="1"/>
  <c r="F21" i="1"/>
  <c r="F22" i="1"/>
  <c r="F23" i="1"/>
  <c r="F8" i="1"/>
  <c r="F35" i="1" l="1"/>
  <c r="F24" i="1"/>
  <c r="F37" i="1" s="1"/>
  <c r="F38" i="1" l="1"/>
  <c r="F39" i="1" s="1"/>
</calcChain>
</file>

<file path=xl/sharedStrings.xml><?xml version="1.0" encoding="utf-8"?>
<sst xmlns="http://schemas.openxmlformats.org/spreadsheetml/2006/main" count="87" uniqueCount="60">
  <si>
    <t>Väikehankes: Savala külas Jõe tn tänavavalgustuse rajamine</t>
  </si>
  <si>
    <t>Nimetus</t>
  </si>
  <si>
    <t>Kirjeldus</t>
  </si>
  <si>
    <t>Ühik</t>
  </si>
  <si>
    <t>Kogus</t>
  </si>
  <si>
    <t>Maakaabel, Al</t>
  </si>
  <si>
    <t>AXPK 4G25</t>
  </si>
  <si>
    <t>m</t>
  </si>
  <si>
    <t>Maandusjuhe, isoleeritud Cu</t>
  </si>
  <si>
    <t>KoRo 25mm²</t>
  </si>
  <si>
    <t>Kaablikaitsetoru</t>
  </si>
  <si>
    <t>Ø75, roheline, 750N</t>
  </si>
  <si>
    <t>Ø75, 1250N (puurimistoru)</t>
  </si>
  <si>
    <t>Kaabli hoiatuslint, kollane</t>
  </si>
  <si>
    <t>"ELEKTRIKAABEL", 120 x 0,15mm</t>
  </si>
  <si>
    <t>Kaabli tihendussõrmik</t>
  </si>
  <si>
    <t>4x (4...35mm²)</t>
  </si>
  <si>
    <t>tk</t>
  </si>
  <si>
    <t>Maanduskomplekt</t>
  </si>
  <si>
    <t>1 elektrood (4m), teravik, klamber</t>
  </si>
  <si>
    <t>Tänavavalgustuse kooniline metallmast</t>
  </si>
  <si>
    <t>6m</t>
  </si>
  <si>
    <t>Jaland + kummitihend metallmastile</t>
  </si>
  <si>
    <t>6m mastile, jalandi kaal ≥ 270kg</t>
  </si>
  <si>
    <t>Mastisisene klemmikomplekt ...35mm² kaablile</t>
  </si>
  <si>
    <t>SV 15</t>
  </si>
  <si>
    <t>Mastisisene korkkaitsmepesa + sular</t>
  </si>
  <si>
    <t>25A/2A</t>
  </si>
  <si>
    <t>Tsingitud kaablikaitserenn</t>
  </si>
  <si>
    <t>35x2300</t>
  </si>
  <si>
    <t>Tänavavalgusti (A)</t>
  </si>
  <si>
    <t>BGP281 LED50 730 PSDD DN11 FG 31W + paindkaabel 6m</t>
  </si>
  <si>
    <t>Tänavavalgusti (B)</t>
  </si>
  <si>
    <t>BGP281 LED50 730 PSDD DN11 BL1 FG 31W + paindkaabel 6m</t>
  </si>
  <si>
    <t>Tänavavalgusti (C)</t>
  </si>
  <si>
    <t>BGP281 LED35 730 PSDD DN11 BL1 FG 22W + paindkaabel 6m</t>
  </si>
  <si>
    <t>Lülituskilbi seadmed</t>
  </si>
  <si>
    <t>kompl. vastavalt skeemile</t>
  </si>
  <si>
    <t>Lisa 2. Maksumuse vorm ja mahutabel</t>
  </si>
  <si>
    <t>Ühikuhind</t>
  </si>
  <si>
    <t>Kokku</t>
  </si>
  <si>
    <t xml:space="preserve">1. Materjal </t>
  </si>
  <si>
    <t>Kokku (ilma KM):</t>
  </si>
  <si>
    <t>2. Töömahud</t>
  </si>
  <si>
    <t>Kaablikaevis, kaabli/toru paigaldus ja taastamine</t>
  </si>
  <si>
    <t>Kaabli paigaldus kinnisel meetodil</t>
  </si>
  <si>
    <t>Valgustuse lülitusseadmete montaaž (ol.oleva kapi rek.)</t>
  </si>
  <si>
    <t>obj</t>
  </si>
  <si>
    <t>Kordusmaanduse rajamine valgustusmastile</t>
  </si>
  <si>
    <t>Valgustuse metallmasti 6m, jalandi ja valgusti montaaž</t>
  </si>
  <si>
    <t>Kontrollitoimingud ja teostudokumentatsioon</t>
  </si>
  <si>
    <t>Mahamärkimine ja teostusmõõdistus</t>
  </si>
  <si>
    <t>Materjal ja töömahud KOKKU:</t>
  </si>
  <si>
    <t>Käibemaks 24%:</t>
  </si>
  <si>
    <t>Kokku koos KM:</t>
  </si>
  <si>
    <t xml:space="preserve">Kõik tööd on koos materjali maksumusega ja kõik materjalid koos töö maksumusega.			</t>
  </si>
  <si>
    <t>Kinnitame, et oleme kontrollinud tööde mahte ning meie pakkumuse maksumuses on igakülgselt arvesse võetud kõiki hankedokumentides ja selle lisades sätestatud ja nendest tulenevaid kohustusi, ülesandeid, tegevusi ja toiminguid, mis võiks pakkumuse maksumust mõjutada hankelepingu täitmise perioodil.</t>
  </si>
  <si>
    <t>Pakkuja nimi:</t>
  </si>
  <si>
    <t xml:space="preserve">Pakkuja esindaja: </t>
  </si>
  <si>
    <t>Hankija: Lüganuse Vallavalitsus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</si>
</sst>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5" formatCode="#,##0.00\ &quot;€&quot;"/>
  </numFmts>
  <fonts count="7">
    <font>
      <sz val="11"/>
      <color theme="1"/>
      <name val="Aptos Narrow"/>
      <family val="2"/>
      <charset val="186"/>
      <scheme val="minor"/>
    </font>
    <font>
      <sz val="10"/>
      <color theme="1"/>
      <name val="Liberation Sans"/>
      <charset val="186"/>
    </font>
    <font>
      <b/>
      <sz val="10"/>
      <color theme="1"/>
      <name val="Liberation Sans"/>
      <charset val="186"/>
    </font>
    <font>
      <b/>
      <sz val="10"/>
      <color rgb="FFFFFFFF"/>
      <name val="Liberation Sans"/>
      <charset val="186"/>
    </font>
    <font>
      <b/>
      <sz val="11"/>
      <color theme="0"/>
      <name val="Aptos Narrow"/>
      <family val="2"/>
      <scheme val="minor"/>
    </font>
    <font>
      <b/>
      <sz val="11"/>
      <color theme="1"/>
      <name val="Aptos Narrow"/>
      <family val="2"/>
      <scheme val="minor"/>
    </font>
    <font>
      <b/>
      <sz val="12"/>
      <color theme="1"/>
      <name val="Liberation Sans"/>
      <charset val="186"/>
    </font>
  </fonts>
  <fills count="5">
    <fill>
      <patternFill patternType="none"/>
    </fill>
    <fill>
      <patternFill patternType="gray125"/>
    </fill>
    <fill>
      <patternFill patternType="solid">
        <fgColor rgb="FF000000"/>
        <bgColor rgb="FF000000"/>
      </patternFill>
    </fill>
    <fill>
      <patternFill patternType="solid">
        <fgColor theme="1"/>
        <bgColor indexed="64"/>
      </patternFill>
    </fill>
    <fill>
      <patternFill patternType="solid">
        <fgColor theme="9" tint="0.79998168889431442"/>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0" fontId="1" fillId="0" borderId="0" applyNumberFormat="0" applyFont="0" applyFill="0" applyBorder="0" applyAlignment="0" applyProtection="0"/>
  </cellStyleXfs>
  <cellXfs count="34">
    <xf numFmtId="0" fontId="0" fillId="0" borderId="0" xfId="0"/>
    <xf numFmtId="0" fontId="1" fillId="0" borderId="0" xfId="1"/>
    <xf numFmtId="0" fontId="0" fillId="0" borderId="0" xfId="1" applyFont="1" applyAlignment="1">
      <alignment horizontal="center"/>
    </xf>
    <xf numFmtId="0" fontId="0" fillId="0" borderId="0" xfId="1" applyFont="1" applyAlignment="1">
      <alignment horizontal="right"/>
    </xf>
    <xf numFmtId="0" fontId="2" fillId="0" borderId="0" xfId="1" applyFont="1" applyAlignment="1"/>
    <xf numFmtId="0" fontId="2" fillId="0" borderId="0" xfId="1" applyFont="1" applyAlignment="1"/>
    <xf numFmtId="0" fontId="3" fillId="2" borderId="0" xfId="1" applyFont="1" applyFill="1"/>
    <xf numFmtId="0" fontId="3" fillId="2" borderId="0" xfId="1" applyFont="1" applyFill="1" applyAlignment="1">
      <alignment horizontal="center"/>
    </xf>
    <xf numFmtId="0" fontId="3" fillId="2" borderId="0" xfId="1" applyFont="1" applyFill="1" applyAlignment="1">
      <alignment horizontal="right"/>
    </xf>
    <xf numFmtId="0" fontId="4" fillId="3" borderId="0" xfId="0" applyFont="1" applyFill="1"/>
    <xf numFmtId="0" fontId="6" fillId="0" borderId="0" xfId="1" applyFont="1"/>
    <xf numFmtId="0" fontId="0" fillId="0" borderId="0" xfId="0" applyAlignment="1">
      <alignment horizontal="center"/>
    </xf>
    <xf numFmtId="0" fontId="0" fillId="0" borderId="0" xfId="0" applyAlignment="1">
      <alignment horizontal="left"/>
    </xf>
    <xf numFmtId="0" fontId="0" fillId="4" borderId="2" xfId="0" applyFill="1" applyBorder="1" applyAlignment="1">
      <alignment horizontal="right"/>
    </xf>
    <xf numFmtId="0" fontId="0" fillId="4" borderId="3" xfId="0" applyFill="1" applyBorder="1" applyAlignment="1">
      <alignment horizontal="right"/>
    </xf>
    <xf numFmtId="165" fontId="0" fillId="4" borderId="4" xfId="0" applyNumberFormat="1" applyFill="1" applyBorder="1"/>
    <xf numFmtId="0" fontId="0" fillId="4" borderId="5" xfId="0" applyFill="1" applyBorder="1" applyAlignment="1">
      <alignment horizontal="right"/>
    </xf>
    <xf numFmtId="0" fontId="0" fillId="4" borderId="0" xfId="0" applyFill="1" applyBorder="1" applyAlignment="1">
      <alignment horizontal="right"/>
    </xf>
    <xf numFmtId="165" fontId="0" fillId="4" borderId="6" xfId="0" applyNumberFormat="1" applyFill="1" applyBorder="1"/>
    <xf numFmtId="0" fontId="0" fillId="4" borderId="7" xfId="0" applyFill="1" applyBorder="1" applyAlignment="1">
      <alignment horizontal="right"/>
    </xf>
    <xf numFmtId="0" fontId="0" fillId="4" borderId="8" xfId="0" applyFill="1" applyBorder="1" applyAlignment="1">
      <alignment horizontal="right"/>
    </xf>
    <xf numFmtId="165" fontId="5" fillId="4" borderId="9" xfId="0" applyNumberFormat="1" applyFont="1" applyFill="1" applyBorder="1"/>
    <xf numFmtId="0" fontId="5" fillId="4" borderId="7" xfId="0" applyFont="1" applyFill="1" applyBorder="1" applyAlignment="1">
      <alignment horizontal="right"/>
    </xf>
    <xf numFmtId="0" fontId="5" fillId="4" borderId="8" xfId="0" applyFont="1" applyFill="1" applyBorder="1" applyAlignment="1">
      <alignment horizontal="right"/>
    </xf>
    <xf numFmtId="0" fontId="1" fillId="0" borderId="1" xfId="1" applyBorder="1" applyAlignment="1">
      <alignment horizontal="left"/>
    </xf>
    <xf numFmtId="0" fontId="0" fillId="0" borderId="1" xfId="1" applyFont="1" applyBorder="1" applyAlignment="1">
      <alignment horizontal="center"/>
    </xf>
    <xf numFmtId="0" fontId="0" fillId="0" borderId="1" xfId="1" applyFont="1" applyBorder="1" applyAlignment="1">
      <alignment horizontal="right"/>
    </xf>
    <xf numFmtId="165" fontId="0" fillId="0" borderId="1" xfId="0" applyNumberFormat="1" applyBorder="1"/>
    <xf numFmtId="0" fontId="5" fillId="4" borderId="7" xfId="1" applyFont="1" applyFill="1" applyBorder="1" applyAlignment="1">
      <alignment horizontal="right"/>
    </xf>
    <xf numFmtId="0" fontId="5" fillId="4" borderId="8" xfId="1" applyFont="1" applyFill="1" applyBorder="1" applyAlignment="1">
      <alignment horizontal="right"/>
    </xf>
    <xf numFmtId="0" fontId="1" fillId="0" borderId="1" xfId="1" applyBorder="1"/>
    <xf numFmtId="0" fontId="0" fillId="0" borderId="0" xfId="0" applyAlignment="1">
      <alignment horizontal="left" wrapText="1"/>
    </xf>
    <xf numFmtId="0" fontId="5" fillId="0" borderId="0" xfId="0" applyFont="1" applyAlignment="1">
      <alignment horizontal="right"/>
    </xf>
    <xf numFmtId="0" fontId="1" fillId="0" borderId="0" xfId="1" applyFont="1" applyAlignment="1"/>
  </cellXfs>
  <cellStyles count="2">
    <cellStyle name="Default" xfId="1" xr:uid="{FC50FD7B-D5E9-4CDE-AA24-0E6BFB6593E5}"/>
    <cellStyle name="Normaallaa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i kujundus">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B4588-509E-49FD-98D0-20CEB2D02B2A}">
  <dimension ref="A1:F48"/>
  <sheetViews>
    <sheetView tabSelected="1" workbookViewId="0">
      <selection activeCell="K23" sqref="K23"/>
    </sheetView>
  </sheetViews>
  <sheetFormatPr defaultRowHeight="14.5"/>
  <cols>
    <col min="1" max="1" width="39.08984375" customWidth="1"/>
    <col min="2" max="2" width="53.453125" customWidth="1"/>
    <col min="5" max="5" width="11.08984375" customWidth="1"/>
    <col min="6" max="6" width="11.1796875" customWidth="1"/>
  </cols>
  <sheetData>
    <row r="1" spans="1:6">
      <c r="A1" s="1"/>
      <c r="B1" s="1"/>
      <c r="C1" s="2"/>
      <c r="D1" s="3"/>
    </row>
    <row r="2" spans="1:6">
      <c r="A2" s="4" t="s">
        <v>38</v>
      </c>
      <c r="B2" s="4"/>
      <c r="C2" s="2"/>
      <c r="D2" s="3"/>
    </row>
    <row r="3" spans="1:6">
      <c r="A3" s="33" t="s">
        <v>0</v>
      </c>
      <c r="B3" s="5"/>
      <c r="C3" s="2"/>
      <c r="D3" s="3"/>
    </row>
    <row r="4" spans="1:6">
      <c r="A4" s="33" t="s">
        <v>59</v>
      </c>
      <c r="B4" s="5"/>
      <c r="C4" s="2"/>
      <c r="D4" s="3"/>
    </row>
    <row r="5" spans="1:6">
      <c r="A5" s="1"/>
      <c r="B5" s="1"/>
      <c r="C5" s="2"/>
      <c r="D5" s="3"/>
    </row>
    <row r="6" spans="1:6" ht="15.5">
      <c r="A6" s="10" t="s">
        <v>41</v>
      </c>
      <c r="B6" s="1"/>
      <c r="C6" s="2"/>
      <c r="D6" s="3"/>
    </row>
    <row r="7" spans="1:6" ht="18" customHeight="1">
      <c r="A7" s="6" t="s">
        <v>1</v>
      </c>
      <c r="B7" s="6" t="s">
        <v>2</v>
      </c>
      <c r="C7" s="7" t="s">
        <v>3</v>
      </c>
      <c r="D7" s="8" t="s">
        <v>4</v>
      </c>
      <c r="E7" s="9" t="s">
        <v>39</v>
      </c>
      <c r="F7" s="9" t="s">
        <v>40</v>
      </c>
    </row>
    <row r="8" spans="1:6" ht="18" customHeight="1">
      <c r="A8" s="30" t="s">
        <v>5</v>
      </c>
      <c r="B8" s="30" t="s">
        <v>6</v>
      </c>
      <c r="C8" s="25" t="s">
        <v>7</v>
      </c>
      <c r="D8" s="26">
        <v>820</v>
      </c>
      <c r="E8" s="27">
        <v>0</v>
      </c>
      <c r="F8" s="27">
        <f>E8*D8</f>
        <v>0</v>
      </c>
    </row>
    <row r="9" spans="1:6" ht="18" customHeight="1">
      <c r="A9" s="30" t="s">
        <v>8</v>
      </c>
      <c r="B9" s="30" t="s">
        <v>9</v>
      </c>
      <c r="C9" s="25" t="s">
        <v>7</v>
      </c>
      <c r="D9" s="26">
        <v>30</v>
      </c>
      <c r="E9" s="27">
        <v>0</v>
      </c>
      <c r="F9" s="27">
        <f t="shared" ref="F9:F23" si="0">E9*D9</f>
        <v>0</v>
      </c>
    </row>
    <row r="10" spans="1:6" ht="18" customHeight="1">
      <c r="A10" s="30" t="s">
        <v>10</v>
      </c>
      <c r="B10" s="30" t="s">
        <v>11</v>
      </c>
      <c r="C10" s="25" t="s">
        <v>7</v>
      </c>
      <c r="D10" s="26">
        <v>680</v>
      </c>
      <c r="E10" s="27">
        <v>0</v>
      </c>
      <c r="F10" s="27">
        <f t="shared" si="0"/>
        <v>0</v>
      </c>
    </row>
    <row r="11" spans="1:6" ht="18" customHeight="1">
      <c r="A11" s="30" t="s">
        <v>10</v>
      </c>
      <c r="B11" s="30" t="s">
        <v>12</v>
      </c>
      <c r="C11" s="25" t="s">
        <v>7</v>
      </c>
      <c r="D11" s="26">
        <v>70</v>
      </c>
      <c r="E11" s="27">
        <v>0</v>
      </c>
      <c r="F11" s="27">
        <f t="shared" si="0"/>
        <v>0</v>
      </c>
    </row>
    <row r="12" spans="1:6" ht="18" customHeight="1">
      <c r="A12" s="30" t="s">
        <v>13</v>
      </c>
      <c r="B12" s="30" t="s">
        <v>14</v>
      </c>
      <c r="C12" s="25" t="s">
        <v>7</v>
      </c>
      <c r="D12" s="26">
        <v>750</v>
      </c>
      <c r="E12" s="27">
        <v>0</v>
      </c>
      <c r="F12" s="27">
        <f t="shared" si="0"/>
        <v>0</v>
      </c>
    </row>
    <row r="13" spans="1:6" ht="18" customHeight="1">
      <c r="A13" s="30" t="s">
        <v>15</v>
      </c>
      <c r="B13" s="30" t="s">
        <v>16</v>
      </c>
      <c r="C13" s="25" t="s">
        <v>17</v>
      </c>
      <c r="D13" s="26">
        <v>30</v>
      </c>
      <c r="E13" s="27">
        <v>0</v>
      </c>
      <c r="F13" s="27">
        <f t="shared" si="0"/>
        <v>0</v>
      </c>
    </row>
    <row r="14" spans="1:6" ht="18" customHeight="1">
      <c r="A14" s="30" t="s">
        <v>18</v>
      </c>
      <c r="B14" s="30" t="s">
        <v>19</v>
      </c>
      <c r="C14" s="25" t="s">
        <v>17</v>
      </c>
      <c r="D14" s="26">
        <v>7</v>
      </c>
      <c r="E14" s="27">
        <v>0</v>
      </c>
      <c r="F14" s="27">
        <f t="shared" si="0"/>
        <v>0</v>
      </c>
    </row>
    <row r="15" spans="1:6" ht="18" customHeight="1">
      <c r="A15" s="30" t="s">
        <v>20</v>
      </c>
      <c r="B15" s="30" t="s">
        <v>21</v>
      </c>
      <c r="C15" s="25" t="s">
        <v>17</v>
      </c>
      <c r="D15" s="26">
        <v>15</v>
      </c>
      <c r="E15" s="27">
        <v>0</v>
      </c>
      <c r="F15" s="27">
        <f t="shared" si="0"/>
        <v>0</v>
      </c>
    </row>
    <row r="16" spans="1:6" ht="18" customHeight="1">
      <c r="A16" s="30" t="s">
        <v>22</v>
      </c>
      <c r="B16" s="30" t="s">
        <v>23</v>
      </c>
      <c r="C16" s="25" t="s">
        <v>17</v>
      </c>
      <c r="D16" s="26">
        <v>15</v>
      </c>
      <c r="E16" s="27">
        <v>0</v>
      </c>
      <c r="F16" s="27">
        <f t="shared" si="0"/>
        <v>0</v>
      </c>
    </row>
    <row r="17" spans="1:6" ht="18" customHeight="1">
      <c r="A17" s="30" t="s">
        <v>24</v>
      </c>
      <c r="B17" s="30" t="s">
        <v>25</v>
      </c>
      <c r="C17" s="25" t="s">
        <v>17</v>
      </c>
      <c r="D17" s="26">
        <v>15</v>
      </c>
      <c r="E17" s="27">
        <v>0</v>
      </c>
      <c r="F17" s="27">
        <f t="shared" si="0"/>
        <v>0</v>
      </c>
    </row>
    <row r="18" spans="1:6" ht="18" customHeight="1">
      <c r="A18" s="30" t="s">
        <v>26</v>
      </c>
      <c r="B18" s="30" t="s">
        <v>27</v>
      </c>
      <c r="C18" s="25" t="s">
        <v>17</v>
      </c>
      <c r="D18" s="26">
        <v>15</v>
      </c>
      <c r="E18" s="27">
        <v>0</v>
      </c>
      <c r="F18" s="27">
        <f t="shared" si="0"/>
        <v>0</v>
      </c>
    </row>
    <row r="19" spans="1:6" ht="18" customHeight="1">
      <c r="A19" s="30" t="s">
        <v>28</v>
      </c>
      <c r="B19" s="30" t="s">
        <v>29</v>
      </c>
      <c r="C19" s="25" t="s">
        <v>17</v>
      </c>
      <c r="D19" s="26">
        <v>1</v>
      </c>
      <c r="E19" s="27">
        <v>0</v>
      </c>
      <c r="F19" s="27">
        <f t="shared" si="0"/>
        <v>0</v>
      </c>
    </row>
    <row r="20" spans="1:6" ht="18" customHeight="1">
      <c r="A20" s="30" t="s">
        <v>30</v>
      </c>
      <c r="B20" s="30" t="s">
        <v>31</v>
      </c>
      <c r="C20" s="25" t="s">
        <v>17</v>
      </c>
      <c r="D20" s="26">
        <v>2</v>
      </c>
      <c r="E20" s="27">
        <v>0</v>
      </c>
      <c r="F20" s="27">
        <f t="shared" si="0"/>
        <v>0</v>
      </c>
    </row>
    <row r="21" spans="1:6" ht="18" customHeight="1">
      <c r="A21" s="30" t="s">
        <v>32</v>
      </c>
      <c r="B21" s="30" t="s">
        <v>33</v>
      </c>
      <c r="C21" s="25" t="s">
        <v>17</v>
      </c>
      <c r="D21" s="26">
        <v>9</v>
      </c>
      <c r="E21" s="27">
        <v>0</v>
      </c>
      <c r="F21" s="27">
        <f t="shared" si="0"/>
        <v>0</v>
      </c>
    </row>
    <row r="22" spans="1:6" ht="18" customHeight="1">
      <c r="A22" s="30" t="s">
        <v>34</v>
      </c>
      <c r="B22" s="30" t="s">
        <v>35</v>
      </c>
      <c r="C22" s="25" t="s">
        <v>17</v>
      </c>
      <c r="D22" s="26">
        <v>4</v>
      </c>
      <c r="E22" s="27">
        <v>0</v>
      </c>
      <c r="F22" s="27">
        <f t="shared" si="0"/>
        <v>0</v>
      </c>
    </row>
    <row r="23" spans="1:6" ht="18" customHeight="1">
      <c r="A23" s="30" t="s">
        <v>36</v>
      </c>
      <c r="B23" s="30" t="s">
        <v>37</v>
      </c>
      <c r="C23" s="25" t="s">
        <v>17</v>
      </c>
      <c r="D23" s="26">
        <v>1</v>
      </c>
      <c r="E23" s="27">
        <v>0</v>
      </c>
      <c r="F23" s="27">
        <f t="shared" si="0"/>
        <v>0</v>
      </c>
    </row>
    <row r="24" spans="1:6" ht="25" customHeight="1">
      <c r="A24" s="1"/>
      <c r="B24" s="1"/>
      <c r="C24" s="28" t="s">
        <v>42</v>
      </c>
      <c r="D24" s="29"/>
      <c r="E24" s="29"/>
      <c r="F24" s="21">
        <f>SUM(F8:F23)</f>
        <v>0</v>
      </c>
    </row>
    <row r="25" spans="1:6">
      <c r="A25" s="1"/>
      <c r="B25" s="1"/>
      <c r="C25" s="2"/>
      <c r="D25" s="3"/>
    </row>
    <row r="26" spans="1:6" ht="15.5">
      <c r="A26" s="10" t="s">
        <v>43</v>
      </c>
    </row>
    <row r="27" spans="1:6" ht="18" customHeight="1">
      <c r="A27" s="6" t="s">
        <v>2</v>
      </c>
      <c r="B27" s="7"/>
      <c r="C27" s="8" t="s">
        <v>3</v>
      </c>
      <c r="D27" s="8" t="s">
        <v>4</v>
      </c>
      <c r="E27" s="9" t="s">
        <v>39</v>
      </c>
      <c r="F27" s="9" t="s">
        <v>40</v>
      </c>
    </row>
    <row r="28" spans="1:6" ht="18" customHeight="1">
      <c r="A28" s="24" t="s">
        <v>44</v>
      </c>
      <c r="B28" s="24"/>
      <c r="C28" s="25" t="s">
        <v>7</v>
      </c>
      <c r="D28" s="26">
        <v>651</v>
      </c>
      <c r="E28" s="27">
        <v>0</v>
      </c>
      <c r="F28" s="27">
        <f>E28*D28</f>
        <v>0</v>
      </c>
    </row>
    <row r="29" spans="1:6" ht="18" customHeight="1">
      <c r="A29" s="24" t="s">
        <v>45</v>
      </c>
      <c r="B29" s="24"/>
      <c r="C29" s="25" t="s">
        <v>7</v>
      </c>
      <c r="D29" s="26">
        <v>64</v>
      </c>
      <c r="E29" s="27">
        <v>0</v>
      </c>
      <c r="F29" s="27">
        <f t="shared" ref="F29:F34" si="1">E29*D29</f>
        <v>0</v>
      </c>
    </row>
    <row r="30" spans="1:6" ht="18" customHeight="1">
      <c r="A30" s="24" t="s">
        <v>46</v>
      </c>
      <c r="B30" s="24"/>
      <c r="C30" s="25" t="s">
        <v>47</v>
      </c>
      <c r="D30" s="26">
        <v>1</v>
      </c>
      <c r="E30" s="27">
        <v>0</v>
      </c>
      <c r="F30" s="27">
        <f t="shared" si="1"/>
        <v>0</v>
      </c>
    </row>
    <row r="31" spans="1:6" ht="18" customHeight="1">
      <c r="A31" s="24" t="s">
        <v>48</v>
      </c>
      <c r="B31" s="24"/>
      <c r="C31" s="25" t="s">
        <v>17</v>
      </c>
      <c r="D31" s="26">
        <v>7</v>
      </c>
      <c r="E31" s="27">
        <v>0</v>
      </c>
      <c r="F31" s="27">
        <f t="shared" si="1"/>
        <v>0</v>
      </c>
    </row>
    <row r="32" spans="1:6" ht="18" customHeight="1">
      <c r="A32" s="24" t="s">
        <v>49</v>
      </c>
      <c r="B32" s="24"/>
      <c r="C32" s="25" t="s">
        <v>17</v>
      </c>
      <c r="D32" s="26">
        <v>15</v>
      </c>
      <c r="E32" s="27">
        <v>0</v>
      </c>
      <c r="F32" s="27">
        <f t="shared" si="1"/>
        <v>0</v>
      </c>
    </row>
    <row r="33" spans="1:6" ht="18" customHeight="1">
      <c r="A33" s="24" t="s">
        <v>50</v>
      </c>
      <c r="B33" s="24"/>
      <c r="C33" s="25" t="s">
        <v>47</v>
      </c>
      <c r="D33" s="26">
        <v>1</v>
      </c>
      <c r="E33" s="27">
        <v>0</v>
      </c>
      <c r="F33" s="27">
        <f t="shared" si="1"/>
        <v>0</v>
      </c>
    </row>
    <row r="34" spans="1:6" ht="18" customHeight="1">
      <c r="A34" s="24" t="s">
        <v>51</v>
      </c>
      <c r="B34" s="24"/>
      <c r="C34" s="25" t="s">
        <v>7</v>
      </c>
      <c r="D34" s="26">
        <v>715</v>
      </c>
      <c r="E34" s="27">
        <v>0</v>
      </c>
      <c r="F34" s="27">
        <f t="shared" si="1"/>
        <v>0</v>
      </c>
    </row>
    <row r="35" spans="1:6" ht="20.5" customHeight="1">
      <c r="C35" s="22" t="s">
        <v>42</v>
      </c>
      <c r="D35" s="23"/>
      <c r="E35" s="23"/>
      <c r="F35" s="21">
        <f>SUM(F28:F34)</f>
        <v>0</v>
      </c>
    </row>
    <row r="36" spans="1:6">
      <c r="C36" s="11"/>
      <c r="D36" s="11"/>
      <c r="E36" s="11"/>
      <c r="F36" s="11"/>
    </row>
    <row r="37" spans="1:6">
      <c r="C37" s="13" t="s">
        <v>52</v>
      </c>
      <c r="D37" s="14"/>
      <c r="E37" s="14"/>
      <c r="F37" s="15">
        <f>SUM(F24,F35)</f>
        <v>0</v>
      </c>
    </row>
    <row r="38" spans="1:6">
      <c r="C38" s="16" t="s">
        <v>53</v>
      </c>
      <c r="D38" s="17"/>
      <c r="E38" s="17"/>
      <c r="F38" s="18">
        <f>F37*0.24</f>
        <v>0</v>
      </c>
    </row>
    <row r="39" spans="1:6">
      <c r="C39" s="19" t="s">
        <v>54</v>
      </c>
      <c r="D39" s="20"/>
      <c r="E39" s="20"/>
      <c r="F39" s="21">
        <f>SUM(F37:F38)</f>
        <v>0</v>
      </c>
    </row>
    <row r="41" spans="1:6">
      <c r="A41" s="12" t="s">
        <v>55</v>
      </c>
      <c r="B41" s="12"/>
      <c r="C41" s="12"/>
      <c r="D41" s="12"/>
      <c r="E41" s="12"/>
      <c r="F41" s="12"/>
    </row>
    <row r="42" spans="1:6">
      <c r="A42" s="12"/>
      <c r="B42" s="12"/>
      <c r="C42" s="12"/>
      <c r="D42" s="12"/>
      <c r="E42" s="12"/>
      <c r="F42" s="12"/>
    </row>
    <row r="43" spans="1:6" ht="14.5" customHeight="1">
      <c r="A43" s="31" t="s">
        <v>56</v>
      </c>
      <c r="B43" s="31"/>
      <c r="C43" s="31"/>
      <c r="D43" s="31"/>
      <c r="E43" s="31"/>
      <c r="F43" s="31"/>
    </row>
    <row r="44" spans="1:6">
      <c r="A44" s="31"/>
      <c r="B44" s="31"/>
      <c r="C44" s="31"/>
      <c r="D44" s="31"/>
      <c r="E44" s="31"/>
      <c r="F44" s="31"/>
    </row>
    <row r="45" spans="1:6">
      <c r="A45" s="31"/>
      <c r="B45" s="31"/>
      <c r="C45" s="31"/>
      <c r="D45" s="31"/>
      <c r="E45" s="31"/>
      <c r="F45" s="31"/>
    </row>
    <row r="47" spans="1:6">
      <c r="A47" s="32" t="s">
        <v>57</v>
      </c>
    </row>
    <row r="48" spans="1:6">
      <c r="A48" s="32" t="s">
        <v>58</v>
      </c>
    </row>
  </sheetData>
  <mergeCells count="16">
    <mergeCell ref="C39:E39"/>
    <mergeCell ref="C36:F36"/>
    <mergeCell ref="A43:F45"/>
    <mergeCell ref="A41:F42"/>
    <mergeCell ref="A32:B32"/>
    <mergeCell ref="A33:B33"/>
    <mergeCell ref="A34:B34"/>
    <mergeCell ref="C35:E35"/>
    <mergeCell ref="C37:E37"/>
    <mergeCell ref="C38:E38"/>
    <mergeCell ref="A2:B2"/>
    <mergeCell ref="C24:E24"/>
    <mergeCell ref="A28:B28"/>
    <mergeCell ref="A29:B29"/>
    <mergeCell ref="A30:B30"/>
    <mergeCell ref="A31:B3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Töölehed</vt:lpstr>
      </vt:variant>
      <vt:variant>
        <vt:i4>1</vt:i4>
      </vt:variant>
    </vt:vector>
  </HeadingPairs>
  <TitlesOfParts>
    <vt:vector size="1" baseType="lpstr">
      <vt:lpstr>Leht1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Lüganuse Vald</dc:creator>
  <cp:lastModifiedBy>Lüganuse Vald</cp:lastModifiedBy>
  <dcterms:created xsi:type="dcterms:W3CDTF">2025-09-24T12:27:31Z</dcterms:created>
  <dcterms:modified xsi:type="dcterms:W3CDTF">2025-09-24T13:08:57Z</dcterms:modified>
</cp:coreProperties>
</file>