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CDC15E03-F427-4C9C-AB02-E82F9A94EED8}" xr6:coauthVersionLast="47" xr6:coauthVersionMax="47" xr10:uidLastSave="{00000000-0000-0000-0000-000000000000}"/>
  <bookViews>
    <workbookView xWindow="28680" yWindow="-120" windowWidth="29040" windowHeight="15720" xr2:uid="{B9A10EA9-D4A9-4CDE-B964-CC49CBB2D809}"/>
  </bookViews>
  <sheets>
    <sheet name="Koond" sheetId="3" r:id="rId1"/>
  </sheets>
  <definedNames>
    <definedName name="_xlnm.Print_Area" localSheetId="0">Koond!$B$6:$F$73</definedName>
    <definedName name="_xlnm.Print_Titles" localSheetId="0">Koond!$4:$6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3" l="1"/>
  <c r="F70" i="3" s="1"/>
  <c r="F64" i="3"/>
  <c r="F65" i="3"/>
  <c r="F63" i="3"/>
  <c r="F59" i="3"/>
  <c r="F60" i="3" s="1"/>
  <c r="F49" i="3"/>
  <c r="F50" i="3"/>
  <c r="F48" i="3"/>
  <c r="F54" i="3"/>
  <c r="F43" i="3"/>
  <c r="F44" i="3"/>
  <c r="F42" i="3"/>
  <c r="F55" i="3"/>
  <c r="F18" i="3"/>
  <c r="F20" i="3"/>
  <c r="F19" i="3"/>
  <c r="F24" i="3"/>
  <c r="F14" i="3"/>
  <c r="F13" i="3"/>
  <c r="F25" i="3"/>
  <c r="F66" i="3" l="1"/>
  <c r="F51" i="3"/>
  <c r="F45" i="3"/>
  <c r="F21" i="3"/>
  <c r="F56" i="3"/>
  <c r="F15" i="3"/>
  <c r="F9" i="3"/>
  <c r="F8" i="3"/>
  <c r="F32" i="3"/>
  <c r="F26" i="3"/>
  <c r="F38" i="3"/>
  <c r="F10" i="3" l="1"/>
  <c r="F27" i="3"/>
  <c r="F31" i="3"/>
  <c r="F37" i="3" l="1"/>
  <c r="F36" i="3" l="1"/>
  <c r="F30" i="3" l="1"/>
  <c r="F39" i="3"/>
  <c r="F33" i="3" l="1"/>
  <c r="F72" i="3" s="1"/>
</calcChain>
</file>

<file path=xl/sharedStrings.xml><?xml version="1.0" encoding="utf-8"?>
<sst xmlns="http://schemas.openxmlformats.org/spreadsheetml/2006/main" count="139" uniqueCount="59">
  <si>
    <t>Ühik</t>
  </si>
  <si>
    <t>Maht</t>
  </si>
  <si>
    <t>Ühikhind</t>
  </si>
  <si>
    <t>Maksumus</t>
  </si>
  <si>
    <t>Summa kantud kokkuvõttesse</t>
  </si>
  <si>
    <t>tk</t>
  </si>
  <si>
    <r>
      <t>m</t>
    </r>
    <r>
      <rPr>
        <vertAlign val="superscript"/>
        <sz val="10"/>
        <rFont val="Calibri"/>
        <family val="2"/>
        <scheme val="minor"/>
      </rPr>
      <t>2</t>
    </r>
  </si>
  <si>
    <t xml:space="preserve">   /allkirjastatud digitaalselt/</t>
  </si>
  <si>
    <t>Hankija: Lüganuse Vallavalitsus</t>
  </si>
  <si>
    <t>Tööd ja kulutused</t>
  </si>
  <si>
    <t>Kogus</t>
  </si>
  <si>
    <t>Ühiku hind</t>
  </si>
  <si>
    <t>m²</t>
  </si>
  <si>
    <t>jm</t>
  </si>
  <si>
    <t>objekt</t>
  </si>
  <si>
    <t>Seinte värvimine</t>
  </si>
  <si>
    <t>põrandakatte vahetamine - uus laminaatparkett + põrandaliistud</t>
  </si>
  <si>
    <t>Seinte remont, pahteldamine, värvimine</t>
  </si>
  <si>
    <t>epoksiidkate koos ettevalmistustöödega</t>
  </si>
  <si>
    <t>Lae remont, pahteldamine, värvimine</t>
  </si>
  <si>
    <t>Maksumus kokku (ilma KM):</t>
  </si>
  <si>
    <t>1.1. Põranda tasandamine, uue PVC- katte paigaldus koos  põrandaliistudega</t>
  </si>
  <si>
    <t>1.2. Laepaneelide vahetamine</t>
  </si>
  <si>
    <t>2.1. põrandakatte vahetamine - uus laminaatparkett + põrandaliistude paigaldus</t>
  </si>
  <si>
    <t xml:space="preserve">2.2. Seinte remont, pahteldamine, värvimine/osaliselt tapeetimine </t>
  </si>
  <si>
    <t>3.1. seinakapi lammutus ja utiliseerimine</t>
  </si>
  <si>
    <t>3.2. põrandakatte vahetamine - uus laminaatparkett + põrandaliistude paigaldus</t>
  </si>
  <si>
    <t>3.3. seinte värvimine</t>
  </si>
  <si>
    <t>4. Kabinet 107</t>
  </si>
  <si>
    <t>4.1. mööbli teisaldamine tööde ajaks</t>
  </si>
  <si>
    <t>4.2. põrandakatte vahetamine - uus laminaatparkett + põrandaliistude paigaldus</t>
  </si>
  <si>
    <t>4.3. seinte värvimine</t>
  </si>
  <si>
    <t>5. Kabinet 108</t>
  </si>
  <si>
    <t>5.1. mööbli teisaldamine tööde ajaks</t>
  </si>
  <si>
    <t>5.2. põrandakatte vahetamine - uus laminaatparkett + põrandaliistud</t>
  </si>
  <si>
    <t>5.3. seinte värvimine</t>
  </si>
  <si>
    <t>6. Kabinet 109</t>
  </si>
  <si>
    <t>6.1. mööbli teisaldamine tööde ajaks</t>
  </si>
  <si>
    <t>6.2. põrandakatte vahetamine - uus laminaatparkett + põrandaliistud</t>
  </si>
  <si>
    <t>6.3. Seinte värvimine</t>
  </si>
  <si>
    <t>7. WC 1. korrusel (sotsiaalüksus)</t>
  </si>
  <si>
    <t xml:space="preserve">7.1. uus kapp, valamu, wc-pott, santehnilised tööd, ripplae paigaldus </t>
  </si>
  <si>
    <t>7.2. uue ukse paigaldus, s.h. Olemasoleva ukse demonteerimine ja utiliseerimine</t>
  </si>
  <si>
    <t>7.3. Plaatide demonteerimine, plaatimine - sein ja põrand</t>
  </si>
  <si>
    <t>1. I korruse koridor</t>
  </si>
  <si>
    <t>8. II korruse koridor</t>
  </si>
  <si>
    <t>10. II  korruse puhkeruum</t>
  </si>
  <si>
    <t>11. I ja II korruse trepp</t>
  </si>
  <si>
    <t>12. Muud tööd</t>
  </si>
  <si>
    <t>kaitseriba seinale (PVC)</t>
  </si>
  <si>
    <t>LISA 1. Mahutabel ja maksumuse esildis</t>
  </si>
  <si>
    <t xml:space="preserve">2. Kabinet 103 </t>
  </si>
  <si>
    <t xml:space="preserve">3. Kabinet 105/106 </t>
  </si>
  <si>
    <r>
      <t>9. Kabinet 200</t>
    </r>
    <r>
      <rPr>
        <b/>
        <sz val="10"/>
        <color rgb="FFFF0000"/>
        <rFont val="Calibri"/>
        <family val="2"/>
        <scheme val="minor"/>
      </rPr>
      <t xml:space="preserve"> </t>
    </r>
  </si>
  <si>
    <t>Tuginedes oma ametialasele professionaalsusele, oleme pakkumuse koostamisel arvesse võtnud kõik tööd ja kulud, kaasa arvatud ka need tööd ja kulud, mis ei ole detailselt kirjeldatud pakkumuse esitamise ettepanekus ja selle lisades, kuid mis on vajalikud kirjeldatud tööde teostamiseks vastavalt esitatud nõuetele.</t>
  </si>
  <si>
    <t>Käesolev pakkumus on jõus vähemalt 60 päeva alates pakkumuse esitamise tähtajale järgnevast päevast.</t>
  </si>
  <si>
    <t>Pakkuja nimi:</t>
  </si>
  <si>
    <t>Väikehange "Lüganuse vallavalitsuse ruumide remont"</t>
  </si>
  <si>
    <t>aknapalede viimistlus (pahteldamine ja värvimine) sh 2. korruse varuväljapääsu paled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</si>
</sst>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164" formatCode="#,##0.00\ _€"/>
    <numFmt numFmtId="165" formatCode="#,##0.00\ &quot;€&quot;"/>
    <numFmt numFmtId="166" formatCode="_-* #,##0.00\ &quot;kr&quot;_-;\-* #,##0.00\ &quot;kr&quot;_-;_-* &quot;-&quot;??\ &quot;kr&quot;_-;_-@_-"/>
    <numFmt numFmtId="167" formatCode="_-* #,##0.00\ _k_r_-;\-* #,##0.00\ _k_r_-;_-* &quot;-&quot;??\ _k_r_-;_-@_-"/>
    <numFmt numFmtId="168" formatCode="#,##0.0"/>
  </numFmts>
  <fonts count="27" x14ac:knownFonts="1">
    <font>
      <sz val="11"/>
      <color theme="1"/>
      <name val="Calibri"/>
      <family val="2"/>
      <scheme val="minor"/>
    </font>
    <font>
      <sz val="11"/>
      <color theme="1"/>
      <name val="Calibri"/>
      <family val="2"/>
      <charset val="186"/>
      <scheme val="minor"/>
    </font>
    <font>
      <sz val="10"/>
      <color theme="1"/>
      <name val="Calibri"/>
      <family val="2"/>
      <charset val="186"/>
      <scheme val="minor"/>
    </font>
    <font>
      <sz val="10"/>
      <name val="Calibri"/>
      <family val="2"/>
      <charset val="186"/>
      <scheme val="minor"/>
    </font>
    <font>
      <sz val="11"/>
      <color indexed="9"/>
      <name val="Calibri"/>
      <family val="2"/>
      <charset val="186"/>
    </font>
    <font>
      <sz val="10"/>
      <name val="Calibri"/>
      <family val="2"/>
      <scheme val="minor"/>
    </font>
    <font>
      <b/>
      <sz val="10"/>
      <name val="Calibri"/>
      <family val="2"/>
      <scheme val="minor"/>
    </font>
    <font>
      <sz val="11"/>
      <name val="Calibri"/>
      <family val="2"/>
      <scheme val="minor"/>
    </font>
    <font>
      <b/>
      <sz val="10"/>
      <color theme="1"/>
      <name val="Calibri"/>
      <family val="2"/>
      <scheme val="minor"/>
    </font>
    <font>
      <sz val="10"/>
      <color theme="1"/>
      <name val="Calibri"/>
      <family val="2"/>
      <scheme val="minor"/>
    </font>
    <font>
      <vertAlign val="superscript"/>
      <sz val="10"/>
      <name val="Calibri"/>
      <family val="2"/>
      <scheme val="minor"/>
    </font>
    <font>
      <sz val="8"/>
      <name val="Calibri"/>
      <family val="2"/>
      <scheme val="minor"/>
    </font>
    <font>
      <sz val="11"/>
      <color rgb="FF006100"/>
      <name val="Calibri"/>
      <family val="2"/>
      <charset val="186"/>
      <scheme val="minor"/>
    </font>
    <font>
      <sz val="11"/>
      <color rgb="FF9C0006"/>
      <name val="Calibri"/>
      <family val="2"/>
      <charset val="186"/>
      <scheme val="minor"/>
    </font>
    <font>
      <i/>
      <sz val="11"/>
      <color rgb="FF7F7F7F"/>
      <name val="Calibri"/>
      <family val="2"/>
      <charset val="186"/>
      <scheme val="minor"/>
    </font>
    <font>
      <sz val="10"/>
      <name val="Arial"/>
      <family val="2"/>
      <charset val="186"/>
    </font>
    <font>
      <sz val="10"/>
      <name val="Arial"/>
      <family val="2"/>
    </font>
    <font>
      <sz val="9"/>
      <color rgb="FF9C0006"/>
      <name val="Calibri"/>
      <family val="2"/>
      <charset val="186"/>
      <scheme val="minor"/>
    </font>
    <font>
      <b/>
      <sz val="11"/>
      <color rgb="FFFA7D00"/>
      <name val="Calibri"/>
      <family val="2"/>
      <scheme val="minor"/>
    </font>
    <font>
      <sz val="9"/>
      <color rgb="FF006100"/>
      <name val="Calibri"/>
      <family val="2"/>
      <charset val="186"/>
      <scheme val="minor"/>
    </font>
    <font>
      <sz val="11"/>
      <color rgb="FF9C6500"/>
      <name val="Calibri"/>
      <family val="2"/>
      <charset val="186"/>
      <scheme val="minor"/>
    </font>
    <font>
      <sz val="12"/>
      <name val="Calibri"/>
      <family val="2"/>
      <scheme val="minor"/>
    </font>
    <font>
      <b/>
      <sz val="12"/>
      <name val="Calibri"/>
      <family val="2"/>
      <scheme val="minor"/>
    </font>
    <font>
      <sz val="10"/>
      <color rgb="FF000000"/>
      <name val="Calibri"/>
      <family val="2"/>
      <scheme val="minor"/>
    </font>
    <font>
      <sz val="10"/>
      <color rgb="FF10191F"/>
      <name val="Calibri"/>
      <family val="2"/>
      <scheme val="minor"/>
    </font>
    <font>
      <b/>
      <sz val="10"/>
      <color rgb="FFFF0000"/>
      <name val="Calibri"/>
      <family val="2"/>
      <scheme val="minor"/>
    </font>
    <font>
      <sz val="10"/>
      <color rgb="FFFF0000"/>
      <name val="Calibri"/>
      <family val="2"/>
      <charset val="186"/>
      <scheme val="minor"/>
    </font>
  </fonts>
  <fills count="10">
    <fill>
      <patternFill patternType="none"/>
    </fill>
    <fill>
      <patternFill patternType="gray125"/>
    </fill>
    <fill>
      <patternFill patternType="solid">
        <fgColor indexed="1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8">
    <xf numFmtId="0" fontId="0" fillId="0" borderId="0"/>
    <xf numFmtId="0" fontId="4" fillId="2" borderId="0" applyNumberFormat="0" applyBorder="0" applyAlignment="0" applyProtection="0"/>
    <xf numFmtId="0" fontId="13" fillId="4" borderId="0" applyNumberFormat="0" applyBorder="0" applyAlignment="0" applyProtection="0"/>
    <xf numFmtId="0" fontId="17" fillId="4" borderId="0" applyNumberFormat="0" applyBorder="0" applyAlignment="0" applyProtection="0"/>
    <xf numFmtId="0" fontId="18" fillId="6" borderId="2" applyNumberFormat="0" applyAlignment="0" applyProtection="0"/>
    <xf numFmtId="167" fontId="15" fillId="0" borderId="0" applyFont="0" applyFill="0" applyBorder="0" applyAlignment="0" applyProtection="0"/>
    <xf numFmtId="166" fontId="15" fillId="0" borderId="0" applyFont="0" applyFill="0" applyBorder="0" applyAlignment="0" applyProtection="0"/>
    <xf numFmtId="0" fontId="14" fillId="0" borderId="0" applyNumberFormat="0" applyFill="0" applyBorder="0" applyAlignment="0" applyProtection="0"/>
    <xf numFmtId="0" fontId="12" fillId="3" borderId="0" applyNumberFormat="0" applyBorder="0" applyAlignment="0" applyProtection="0"/>
    <xf numFmtId="0" fontId="19" fillId="3" borderId="0" applyNumberFormat="0" applyBorder="0" applyAlignment="0" applyProtection="0"/>
    <xf numFmtId="0" fontId="17" fillId="4" borderId="0" applyNumberFormat="0" applyBorder="0" applyAlignment="0" applyProtection="0"/>
    <xf numFmtId="0" fontId="19" fillId="3" borderId="0" applyNumberFormat="0" applyBorder="0" applyAlignment="0" applyProtection="0"/>
    <xf numFmtId="0" fontId="16" fillId="7" borderId="3" applyNumberFormat="0" applyFont="0" applyAlignment="0" applyProtection="0"/>
    <xf numFmtId="0" fontId="20" fillId="5" borderId="0" applyNumberFormat="0" applyBorder="0" applyAlignment="0" applyProtection="0"/>
    <xf numFmtId="0" fontId="20" fillId="5" borderId="0" applyNumberFormat="0" applyBorder="0" applyAlignment="0" applyProtection="0"/>
    <xf numFmtId="0" fontId="15" fillId="0" borderId="0"/>
    <xf numFmtId="2" fontId="16" fillId="0" borderId="0"/>
    <xf numFmtId="2" fontId="16" fillId="0" borderId="0"/>
    <xf numFmtId="0" fontId="1" fillId="0" borderId="0"/>
    <xf numFmtId="0" fontId="15" fillId="0" borderId="0"/>
    <xf numFmtId="0" fontId="15" fillId="0" borderId="0"/>
    <xf numFmtId="2" fontId="16" fillId="0" borderId="0"/>
    <xf numFmtId="0" fontId="15" fillId="0" borderId="0"/>
    <xf numFmtId="2" fontId="16" fillId="0" borderId="0"/>
    <xf numFmtId="0" fontId="15" fillId="0" borderId="0"/>
    <xf numFmtId="0" fontId="16" fillId="7" borderId="3" applyNumberFormat="0" applyFont="0" applyAlignment="0" applyProtection="0"/>
    <xf numFmtId="9" fontId="15" fillId="0" borderId="0" applyFont="0" applyFill="0" applyBorder="0" applyAlignment="0" applyProtection="0"/>
    <xf numFmtId="0" fontId="14"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6" fillId="0" borderId="0" xfId="0" applyFont="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9"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3" fontId="6" fillId="0" borderId="0" xfId="0" applyNumberFormat="1" applyFont="1" applyAlignment="1">
      <alignment horizontal="center" vertical="center"/>
    </xf>
    <xf numFmtId="165" fontId="9" fillId="0" borderId="1" xfId="0" applyNumberFormat="1" applyFont="1" applyBorder="1" applyAlignment="1">
      <alignment vertical="center"/>
    </xf>
    <xf numFmtId="0" fontId="5" fillId="0" borderId="0" xfId="0" applyFont="1" applyAlignment="1">
      <alignment horizontal="left" vertical="center" wrapText="1"/>
    </xf>
    <xf numFmtId="164" fontId="8" fillId="0" borderId="0" xfId="0" applyNumberFormat="1" applyFont="1" applyAlignment="1">
      <alignment horizontal="right"/>
    </xf>
    <xf numFmtId="165" fontId="9" fillId="0" borderId="0" xfId="0" applyNumberFormat="1" applyFont="1" applyAlignment="1">
      <alignment vertical="center"/>
    </xf>
    <xf numFmtId="165" fontId="8"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164" fontId="8" fillId="0" borderId="0" xfId="0" applyNumberFormat="1" applyFont="1" applyAlignment="1">
      <alignment horizontal="right" vertical="center"/>
    </xf>
    <xf numFmtId="0" fontId="3" fillId="0" borderId="1" xfId="0" applyFont="1" applyBorder="1" applyAlignment="1">
      <alignment horizontal="left" vertical="center" wrapText="1"/>
    </xf>
    <xf numFmtId="8" fontId="23" fillId="0" borderId="1" xfId="0" applyNumberFormat="1" applyFont="1" applyBorder="1" applyAlignment="1">
      <alignment vertical="center"/>
    </xf>
    <xf numFmtId="0" fontId="5" fillId="0" borderId="4" xfId="0" applyFont="1" applyBorder="1" applyAlignment="1">
      <alignment horizontal="left" vertical="center" wrapText="1"/>
    </xf>
    <xf numFmtId="0" fontId="3" fillId="0" borderId="1" xfId="0" applyFont="1" applyBorder="1" applyAlignment="1">
      <alignment vertical="center" wrapText="1"/>
    </xf>
    <xf numFmtId="0" fontId="23" fillId="0" borderId="1" xfId="0" applyFont="1" applyBorder="1" applyAlignment="1">
      <alignment horizontal="center" vertical="center"/>
    </xf>
    <xf numFmtId="165" fontId="9" fillId="0" borderId="4" xfId="0" applyNumberFormat="1" applyFont="1" applyBorder="1" applyAlignment="1">
      <alignment horizontal="right" vertical="center"/>
    </xf>
    <xf numFmtId="8" fontId="23" fillId="0" borderId="4" xfId="0" applyNumberFormat="1" applyFont="1" applyBorder="1" applyAlignment="1">
      <alignment vertical="center"/>
    </xf>
    <xf numFmtId="3" fontId="3" fillId="0" borderId="0" xfId="0" applyNumberFormat="1" applyFont="1" applyAlignment="1">
      <alignment horizontal="center" vertical="center"/>
    </xf>
    <xf numFmtId="0" fontId="22" fillId="0" borderId="0" xfId="0" applyFont="1" applyAlignment="1">
      <alignment vertical="center" wrapText="1"/>
    </xf>
    <xf numFmtId="3" fontId="5" fillId="0" borderId="1" xfId="0" applyNumberFormat="1" applyFont="1" applyBorder="1" applyAlignment="1">
      <alignment horizontal="center" vertical="center"/>
    </xf>
    <xf numFmtId="0" fontId="22" fillId="0" borderId="0" xfId="0" applyFont="1" applyAlignment="1">
      <alignment horizontal="center" vertical="center" wrapText="1"/>
    </xf>
    <xf numFmtId="3" fontId="3" fillId="0" borderId="1" xfId="0" applyNumberFormat="1" applyFont="1" applyBorder="1" applyAlignment="1">
      <alignment horizontal="center" vertical="center"/>
    </xf>
    <xf numFmtId="3" fontId="5" fillId="0" borderId="0" xfId="0" applyNumberFormat="1" applyFont="1" applyAlignment="1">
      <alignment horizontal="center" vertical="center"/>
    </xf>
    <xf numFmtId="3" fontId="9" fillId="0" borderId="1" xfId="0" applyNumberFormat="1" applyFont="1" applyBorder="1" applyAlignment="1">
      <alignment horizontal="center" vertical="center"/>
    </xf>
    <xf numFmtId="168" fontId="9" fillId="0" borderId="1" xfId="0" applyNumberFormat="1" applyFont="1" applyBorder="1" applyAlignment="1">
      <alignment horizontal="center" vertical="center"/>
    </xf>
    <xf numFmtId="0" fontId="23" fillId="0" borderId="4" xfId="0" applyFont="1" applyBorder="1" applyAlignment="1">
      <alignment horizontal="center" vertical="center"/>
    </xf>
    <xf numFmtId="0" fontId="22" fillId="0" borderId="0" xfId="0" applyFont="1" applyAlignment="1">
      <alignment horizontal="center" wrapText="1"/>
    </xf>
    <xf numFmtId="0" fontId="6"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3" fillId="0" borderId="0" xfId="0" applyFont="1" applyAlignment="1">
      <alignment horizontal="center"/>
    </xf>
    <xf numFmtId="0" fontId="5" fillId="0" borderId="1" xfId="0" applyFont="1" applyBorder="1" applyAlignment="1">
      <alignment horizontal="center" wrapText="1"/>
    </xf>
    <xf numFmtId="0" fontId="24" fillId="0" borderId="1" xfId="0" applyFont="1" applyBorder="1" applyAlignment="1">
      <alignment horizontal="center" wrapText="1"/>
    </xf>
    <xf numFmtId="0" fontId="5" fillId="0" borderId="1" xfId="0" applyFont="1" applyBorder="1" applyAlignment="1">
      <alignment horizontal="center" vertical="center" wrapText="1"/>
    </xf>
    <xf numFmtId="0" fontId="5" fillId="8" borderId="1" xfId="0" applyFont="1" applyFill="1" applyBorder="1" applyAlignment="1">
      <alignment vertical="center" wrapText="1"/>
    </xf>
    <xf numFmtId="0" fontId="22" fillId="0" borderId="0" xfId="0" applyFont="1" applyAlignment="1">
      <alignment horizontal="left" vertical="center" wrapText="1"/>
    </xf>
    <xf numFmtId="0" fontId="8" fillId="0" borderId="8" xfId="0" applyFont="1" applyBorder="1" applyAlignment="1">
      <alignment horizontal="center" vertical="center"/>
    </xf>
    <xf numFmtId="0" fontId="6" fillId="0" borderId="8" xfId="0" applyFont="1" applyBorder="1" applyAlignment="1">
      <alignment horizontal="center"/>
    </xf>
    <xf numFmtId="0" fontId="6" fillId="0" borderId="9" xfId="0" applyFont="1" applyBorder="1" applyAlignment="1">
      <alignment vertical="center" wrapText="1"/>
    </xf>
    <xf numFmtId="3" fontId="6" fillId="0" borderId="8" xfId="0" applyNumberFormat="1" applyFont="1" applyBorder="1" applyAlignment="1">
      <alignment horizontal="center" vertical="center"/>
    </xf>
    <xf numFmtId="0" fontId="26" fillId="0" borderId="0" xfId="0" applyFont="1" applyAlignment="1">
      <alignment vertical="center"/>
    </xf>
    <xf numFmtId="0" fontId="6" fillId="0" borderId="0" xfId="1" applyFont="1" applyFill="1" applyAlignment="1">
      <alignment vertical="center"/>
    </xf>
    <xf numFmtId="165" fontId="8" fillId="9" borderId="1" xfId="0" applyNumberFormat="1" applyFont="1" applyFill="1" applyBorder="1" applyAlignment="1">
      <alignment vertical="center"/>
    </xf>
    <xf numFmtId="0" fontId="6" fillId="9" borderId="5" xfId="0" applyFont="1" applyFill="1" applyBorder="1" applyAlignment="1">
      <alignment horizontal="center" vertical="center"/>
    </xf>
    <xf numFmtId="0" fontId="6" fillId="9" borderId="6" xfId="0" applyFont="1" applyFill="1" applyBorder="1" applyAlignment="1">
      <alignment horizontal="center"/>
    </xf>
    <xf numFmtId="3" fontId="6" fillId="9" borderId="6" xfId="0" applyNumberFormat="1" applyFont="1" applyFill="1" applyBorder="1" applyAlignment="1">
      <alignment horizontal="center" vertical="center"/>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6" fillId="9" borderId="1" xfId="0" applyFont="1" applyFill="1" applyBorder="1" applyAlignment="1">
      <alignment vertical="center" wrapText="1"/>
    </xf>
    <xf numFmtId="0" fontId="6" fillId="9" borderId="1" xfId="0" applyFont="1" applyFill="1" applyBorder="1" applyAlignment="1">
      <alignment horizontal="center"/>
    </xf>
    <xf numFmtId="3" fontId="6" fillId="9" borderId="1" xfId="0" applyNumberFormat="1" applyFont="1" applyFill="1" applyBorder="1" applyAlignment="1">
      <alignment horizontal="center" vertical="center"/>
    </xf>
    <xf numFmtId="0" fontId="8" fillId="9" borderId="1" xfId="0" applyFont="1" applyFill="1" applyBorder="1" applyAlignment="1">
      <alignment horizontal="center" vertical="center"/>
    </xf>
    <xf numFmtId="0" fontId="6" fillId="9" borderId="1" xfId="0" applyFont="1" applyFill="1" applyBorder="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left" vertical="center"/>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7"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cellXfs>
  <cellStyles count="28">
    <cellStyle name="Accent2 2 4" xfId="1" xr:uid="{00000000-0005-0000-0000-000000000000}"/>
    <cellStyle name="Arvutus 2" xfId="4" xr:uid="{708525B1-42CD-47C2-930A-72D34D274E27}"/>
    <cellStyle name="Bad 2" xfId="2" xr:uid="{8832B167-AC4E-4404-B99A-9B67DEF42A5F}"/>
    <cellStyle name="Bad 3" xfId="3" xr:uid="{D75DBAFA-90B4-416E-A9A6-023F91E8362E}"/>
    <cellStyle name="Comma 2" xfId="5" xr:uid="{F55DFC1D-358B-4E55-83EA-345CC7498C18}"/>
    <cellStyle name="Currency 2" xfId="6" xr:uid="{2A23A9EA-60A0-4711-843D-80069227B83F}"/>
    <cellStyle name="Explanatory Text 2" xfId="7" xr:uid="{2B8AB4BE-939B-455C-9F53-88A637A095D1}"/>
    <cellStyle name="Good 2" xfId="8" xr:uid="{3139F260-BE78-4CB3-994A-8EE98A33ACB5}"/>
    <cellStyle name="Good 3" xfId="9" xr:uid="{67B23C14-4788-413E-B904-666A83AD6677}"/>
    <cellStyle name="Halb 2" xfId="10" xr:uid="{ABC5B4A2-672F-4922-8A63-94113D573792}"/>
    <cellStyle name="Hea 2" xfId="11" xr:uid="{9A648C35-1DB8-4992-8EBD-5F5B897CAD62}"/>
    <cellStyle name="Märkus 2" xfId="12" xr:uid="{46950F12-A91D-4890-81EA-19AC8457A345}"/>
    <cellStyle name="Neutraalne 2" xfId="13" xr:uid="{2620F2C8-EADA-4899-A371-8863A6017FBA}"/>
    <cellStyle name="Neutral 2" xfId="14" xr:uid="{2C1988E1-9254-4A40-B3E6-D0C41073AE9F}"/>
    <cellStyle name="Normaallaad" xfId="0" builtinId="0"/>
    <cellStyle name="Normaallaad 2" xfId="15" xr:uid="{45621C72-A119-40F7-ADC1-0F5DDC0E72D3}"/>
    <cellStyle name="Normaallaad 3" xfId="16" xr:uid="{E8CE311B-6D1A-4A17-BD9C-0C1916571110}"/>
    <cellStyle name="Normaallaad 4" xfId="17" xr:uid="{0B24C453-BDA4-4301-A674-70C348140AD4}"/>
    <cellStyle name="Normal 2" xfId="18" xr:uid="{C9FBA20A-CEA6-4652-B097-8284DF0C5576}"/>
    <cellStyle name="Normal 2 2" xfId="19" xr:uid="{ABB408B3-76CC-48B6-8482-6A490E6EE0B7}"/>
    <cellStyle name="Normal 2 3" xfId="20" xr:uid="{95411D95-4111-472B-B930-1E893ACD5CE1}"/>
    <cellStyle name="Normal 3" xfId="21" xr:uid="{D74919A3-A8CD-47FE-8EBF-6EA3FFE615AA}"/>
    <cellStyle name="Normal 38" xfId="22" xr:uid="{0EAE196D-4E11-4C63-BDC0-FE8C8B7D3A25}"/>
    <cellStyle name="Normal 4" xfId="23" xr:uid="{314AE2ED-9DF1-4C5E-B8E3-253885B9108E}"/>
    <cellStyle name="Normal_Töömahud" xfId="24" xr:uid="{9DABBE9B-70F0-463B-98B8-3617970D9D44}"/>
    <cellStyle name="Note 2" xfId="25" xr:uid="{A5F2B93A-744A-498A-BA6F-2A1B21ADD71E}"/>
    <cellStyle name="Percent 2" xfId="26" xr:uid="{D5CA92FB-8318-4D28-9527-E133373BC1CF}"/>
    <cellStyle name="Selgitav tekst 2" xfId="27" xr:uid="{C3091F69-AEAF-40DB-B556-A0366979C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34BA-4215-4BC3-820B-AD9557F35D5D}">
  <dimension ref="A2:H85"/>
  <sheetViews>
    <sheetView tabSelected="1" topLeftCell="A65" zoomScale="104" zoomScaleNormal="104" workbookViewId="0">
      <selection activeCell="L75" sqref="L75"/>
    </sheetView>
  </sheetViews>
  <sheetFormatPr defaultColWidth="9.08984375" defaultRowHeight="13" x14ac:dyDescent="0.3"/>
  <cols>
    <col min="1" max="1" width="3.36328125" style="2" customWidth="1"/>
    <col min="2" max="2" width="40" style="3" customWidth="1"/>
    <col min="3" max="3" width="9" style="42" customWidth="1"/>
    <col min="4" max="4" width="8.54296875" style="29" customWidth="1"/>
    <col min="5" max="5" width="10.08984375" style="1" customWidth="1"/>
    <col min="6" max="6" width="11.54296875" style="1" customWidth="1"/>
    <col min="7" max="7" width="11.36328125" style="1" bestFit="1" customWidth="1"/>
    <col min="8" max="16384" width="9.08984375" style="1"/>
  </cols>
  <sheetData>
    <row r="2" spans="1:6" ht="18.5" customHeight="1" x14ac:dyDescent="0.35">
      <c r="B2" s="66" t="s">
        <v>8</v>
      </c>
      <c r="C2" s="66"/>
      <c r="D2" s="66"/>
      <c r="E2" s="66"/>
      <c r="F2" s="66"/>
    </row>
    <row r="3" spans="1:6" ht="34" customHeight="1" x14ac:dyDescent="0.35">
      <c r="B3" s="73" t="s">
        <v>57</v>
      </c>
      <c r="C3" s="73"/>
      <c r="D3" s="73"/>
      <c r="E3" s="73"/>
      <c r="F3" s="73"/>
    </row>
    <row r="4" spans="1:6" ht="17" customHeight="1" x14ac:dyDescent="0.35">
      <c r="B4" s="30" t="s">
        <v>50</v>
      </c>
      <c r="C4" s="38"/>
      <c r="D4" s="32"/>
      <c r="E4" s="30"/>
      <c r="F4" s="30"/>
    </row>
    <row r="5" spans="1:6" ht="17" customHeight="1" x14ac:dyDescent="0.35">
      <c r="B5" s="47"/>
      <c r="C5" s="38"/>
      <c r="D5" s="32"/>
      <c r="E5" s="47"/>
      <c r="F5" s="47"/>
    </row>
    <row r="6" spans="1:6" s="5" customFormat="1" ht="27.65" customHeight="1" x14ac:dyDescent="0.3">
      <c r="A6" s="4"/>
      <c r="B6" s="55" t="s">
        <v>9</v>
      </c>
      <c r="C6" s="56"/>
      <c r="D6" s="57"/>
      <c r="E6" s="58"/>
      <c r="F6" s="59"/>
    </row>
    <row r="7" spans="1:6" ht="22.25" customHeight="1" x14ac:dyDescent="0.3">
      <c r="B7" s="50" t="s">
        <v>44</v>
      </c>
      <c r="C7" s="49" t="s">
        <v>0</v>
      </c>
      <c r="D7" s="51" t="s">
        <v>10</v>
      </c>
      <c r="E7" s="48" t="s">
        <v>11</v>
      </c>
      <c r="F7" s="48" t="s">
        <v>3</v>
      </c>
    </row>
    <row r="8" spans="1:6" ht="27.5" customHeight="1" x14ac:dyDescent="0.3">
      <c r="B8" s="9" t="s">
        <v>21</v>
      </c>
      <c r="C8" s="43" t="s">
        <v>6</v>
      </c>
      <c r="D8" s="45">
        <v>22.8</v>
      </c>
      <c r="E8" s="14">
        <v>0</v>
      </c>
      <c r="F8" s="14">
        <f>E8*D8</f>
        <v>0</v>
      </c>
    </row>
    <row r="9" spans="1:6" ht="22.25" customHeight="1" x14ac:dyDescent="0.3">
      <c r="B9" s="9" t="s">
        <v>22</v>
      </c>
      <c r="C9" s="43" t="s">
        <v>5</v>
      </c>
      <c r="D9" s="45">
        <v>5</v>
      </c>
      <c r="E9" s="14">
        <v>0</v>
      </c>
      <c r="F9" s="14">
        <f>E9*D9</f>
        <v>0</v>
      </c>
    </row>
    <row r="10" spans="1:6" ht="15.5" customHeight="1" x14ac:dyDescent="0.3">
      <c r="B10" s="15"/>
      <c r="C10" s="40"/>
      <c r="D10" s="34"/>
      <c r="E10" s="16" t="s">
        <v>4</v>
      </c>
      <c r="F10" s="54">
        <f>SUM(F8:F9)</f>
        <v>0</v>
      </c>
    </row>
    <row r="11" spans="1:6" ht="15.5" customHeight="1" x14ac:dyDescent="0.3">
      <c r="B11" s="15"/>
      <c r="C11" s="40"/>
      <c r="D11" s="34"/>
      <c r="E11" s="16"/>
      <c r="F11" s="18"/>
    </row>
    <row r="12" spans="1:6" ht="22.5" customHeight="1" x14ac:dyDescent="0.3">
      <c r="B12" s="60" t="s">
        <v>51</v>
      </c>
      <c r="C12" s="61" t="s">
        <v>0</v>
      </c>
      <c r="D12" s="62" t="s">
        <v>10</v>
      </c>
      <c r="E12" s="63" t="s">
        <v>11</v>
      </c>
      <c r="F12" s="63" t="s">
        <v>3</v>
      </c>
    </row>
    <row r="13" spans="1:6" ht="26" x14ac:dyDescent="0.3">
      <c r="B13" s="8" t="s">
        <v>23</v>
      </c>
      <c r="C13" s="43" t="s">
        <v>6</v>
      </c>
      <c r="D13" s="35">
        <v>17.399999999999999</v>
      </c>
      <c r="E13" s="14">
        <v>0</v>
      </c>
      <c r="F13" s="14">
        <f t="shared" ref="F13:F14" si="0">E13*D13</f>
        <v>0</v>
      </c>
    </row>
    <row r="14" spans="1:6" s="5" customFormat="1" ht="31" customHeight="1" x14ac:dyDescent="0.3">
      <c r="A14" s="4"/>
      <c r="B14" s="8" t="s">
        <v>24</v>
      </c>
      <c r="C14" s="44" t="s">
        <v>12</v>
      </c>
      <c r="D14" s="36">
        <v>52.1</v>
      </c>
      <c r="E14" s="14">
        <v>0</v>
      </c>
      <c r="F14" s="14">
        <f t="shared" si="0"/>
        <v>0</v>
      </c>
    </row>
    <row r="15" spans="1:6" ht="22.5" customHeight="1" x14ac:dyDescent="0.3">
      <c r="B15" s="11"/>
      <c r="C15" s="39"/>
      <c r="D15" s="13"/>
      <c r="E15" s="16" t="s">
        <v>4</v>
      </c>
      <c r="F15" s="54">
        <f>SUM(F13:F14)</f>
        <v>0</v>
      </c>
    </row>
    <row r="16" spans="1:6" ht="19.5" customHeight="1" x14ac:dyDescent="0.3">
      <c r="B16" s="15"/>
      <c r="C16" s="40"/>
      <c r="D16" s="34"/>
      <c r="E16" s="16"/>
      <c r="F16" s="18"/>
    </row>
    <row r="17" spans="1:6" ht="19.5" customHeight="1" x14ac:dyDescent="0.3">
      <c r="B17" s="60" t="s">
        <v>52</v>
      </c>
      <c r="C17" s="61" t="s">
        <v>0</v>
      </c>
      <c r="D17" s="62" t="s">
        <v>10</v>
      </c>
      <c r="E17" s="63" t="s">
        <v>11</v>
      </c>
      <c r="F17" s="63" t="s">
        <v>3</v>
      </c>
    </row>
    <row r="18" spans="1:6" ht="19.5" customHeight="1" x14ac:dyDescent="0.3">
      <c r="B18" s="46" t="s">
        <v>25</v>
      </c>
      <c r="C18" s="41" t="s">
        <v>14</v>
      </c>
      <c r="D18" s="31">
        <v>1</v>
      </c>
      <c r="E18" s="14">
        <v>0</v>
      </c>
      <c r="F18" s="14">
        <f t="shared" ref="F18:F20" si="1">E18*D18</f>
        <v>0</v>
      </c>
    </row>
    <row r="19" spans="1:6" ht="26" customHeight="1" x14ac:dyDescent="0.3">
      <c r="B19" s="8" t="s">
        <v>26</v>
      </c>
      <c r="C19" s="43" t="s">
        <v>6</v>
      </c>
      <c r="D19" s="35">
        <v>27</v>
      </c>
      <c r="E19" s="14">
        <v>0</v>
      </c>
      <c r="F19" s="14">
        <f t="shared" si="1"/>
        <v>0</v>
      </c>
    </row>
    <row r="20" spans="1:6" ht="24.5" customHeight="1" x14ac:dyDescent="0.3">
      <c r="B20" s="8" t="s">
        <v>27</v>
      </c>
      <c r="C20" s="44" t="s">
        <v>12</v>
      </c>
      <c r="D20" s="35">
        <v>94</v>
      </c>
      <c r="E20" s="14">
        <v>0</v>
      </c>
      <c r="F20" s="14">
        <f t="shared" si="1"/>
        <v>0</v>
      </c>
    </row>
    <row r="21" spans="1:6" s="6" customFormat="1" ht="15" customHeight="1" x14ac:dyDescent="0.3">
      <c r="A21" s="7"/>
      <c r="B21" s="11"/>
      <c r="C21" s="39"/>
      <c r="D21" s="13"/>
      <c r="E21" s="16" t="s">
        <v>4</v>
      </c>
      <c r="F21" s="54">
        <f>SUM(F18:F20)</f>
        <v>0</v>
      </c>
    </row>
    <row r="22" spans="1:6" ht="15" customHeight="1" x14ac:dyDescent="0.3">
      <c r="B22" s="15"/>
      <c r="C22" s="40"/>
      <c r="D22" s="34"/>
      <c r="E22" s="16"/>
      <c r="F22" s="18"/>
    </row>
    <row r="23" spans="1:6" x14ac:dyDescent="0.3">
      <c r="B23" s="60" t="s">
        <v>28</v>
      </c>
      <c r="C23" s="61" t="s">
        <v>0</v>
      </c>
      <c r="D23" s="62" t="s">
        <v>10</v>
      </c>
      <c r="E23" s="63" t="s">
        <v>11</v>
      </c>
      <c r="F23" s="63" t="s">
        <v>3</v>
      </c>
    </row>
    <row r="24" spans="1:6" x14ac:dyDescent="0.3">
      <c r="B24" s="8" t="s">
        <v>29</v>
      </c>
      <c r="C24" s="44" t="s">
        <v>14</v>
      </c>
      <c r="D24" s="35">
        <v>1</v>
      </c>
      <c r="E24" s="14">
        <v>0</v>
      </c>
      <c r="F24" s="14">
        <f t="shared" ref="F24:F26" si="2">E24*D24</f>
        <v>0</v>
      </c>
    </row>
    <row r="25" spans="1:6" s="6" customFormat="1" ht="24.5" customHeight="1" x14ac:dyDescent="0.3">
      <c r="A25" s="7"/>
      <c r="B25" s="8" t="s">
        <v>30</v>
      </c>
      <c r="C25" s="43" t="s">
        <v>6</v>
      </c>
      <c r="D25" s="36">
        <v>12.3</v>
      </c>
      <c r="E25" s="14">
        <v>0</v>
      </c>
      <c r="F25" s="14">
        <f t="shared" si="2"/>
        <v>0</v>
      </c>
    </row>
    <row r="26" spans="1:6" s="6" customFormat="1" ht="15" customHeight="1" x14ac:dyDescent="0.3">
      <c r="A26" s="7"/>
      <c r="B26" s="8" t="s">
        <v>31</v>
      </c>
      <c r="C26" s="44" t="s">
        <v>12</v>
      </c>
      <c r="D26" s="36">
        <v>42.3</v>
      </c>
      <c r="E26" s="14">
        <v>0</v>
      </c>
      <c r="F26" s="14">
        <f t="shared" si="2"/>
        <v>0</v>
      </c>
    </row>
    <row r="27" spans="1:6" s="5" customFormat="1" ht="24" customHeight="1" x14ac:dyDescent="0.3">
      <c r="A27" s="4"/>
      <c r="B27" s="11"/>
      <c r="C27" s="39"/>
      <c r="D27" s="13"/>
      <c r="E27" s="16" t="s">
        <v>4</v>
      </c>
      <c r="F27" s="54">
        <f>SUM(F24:F26)</f>
        <v>0</v>
      </c>
    </row>
    <row r="28" spans="1:6" ht="20.5" customHeight="1" x14ac:dyDescent="0.3">
      <c r="B28" s="15"/>
      <c r="C28" s="40"/>
      <c r="D28" s="34"/>
      <c r="E28" s="16"/>
      <c r="F28" s="17"/>
    </row>
    <row r="29" spans="1:6" x14ac:dyDescent="0.3">
      <c r="B29" s="64" t="s">
        <v>32</v>
      </c>
      <c r="C29" s="61" t="s">
        <v>0</v>
      </c>
      <c r="D29" s="62" t="s">
        <v>10</v>
      </c>
      <c r="E29" s="63" t="s">
        <v>11</v>
      </c>
      <c r="F29" s="63" t="s">
        <v>3</v>
      </c>
    </row>
    <row r="30" spans="1:6" x14ac:dyDescent="0.3">
      <c r="B30" s="24" t="s">
        <v>33</v>
      </c>
      <c r="C30" s="44" t="s">
        <v>14</v>
      </c>
      <c r="D30" s="37">
        <v>1</v>
      </c>
      <c r="E30" s="28">
        <v>0</v>
      </c>
      <c r="F30" s="27">
        <f t="shared" ref="F30:F38" si="3">E30*D30</f>
        <v>0</v>
      </c>
    </row>
    <row r="31" spans="1:6" ht="24.5" customHeight="1" x14ac:dyDescent="0.3">
      <c r="B31" s="8" t="s">
        <v>34</v>
      </c>
      <c r="C31" s="44" t="s">
        <v>12</v>
      </c>
      <c r="D31" s="26">
        <v>23.8</v>
      </c>
      <c r="E31" s="23">
        <v>0</v>
      </c>
      <c r="F31" s="14">
        <f t="shared" si="3"/>
        <v>0</v>
      </c>
    </row>
    <row r="32" spans="1:6" ht="15" customHeight="1" x14ac:dyDescent="0.3">
      <c r="B32" s="25" t="s">
        <v>35</v>
      </c>
      <c r="C32" s="44" t="s">
        <v>12</v>
      </c>
      <c r="D32" s="26">
        <v>58.1</v>
      </c>
      <c r="E32" s="23">
        <v>0</v>
      </c>
      <c r="F32" s="14">
        <f t="shared" si="3"/>
        <v>0</v>
      </c>
    </row>
    <row r="33" spans="1:8" ht="26" customHeight="1" x14ac:dyDescent="0.3">
      <c r="B33" s="11"/>
      <c r="C33" s="39"/>
      <c r="D33" s="13"/>
      <c r="E33" s="16" t="s">
        <v>4</v>
      </c>
      <c r="F33" s="54">
        <f>SUM(F30:F32)</f>
        <v>0</v>
      </c>
    </row>
    <row r="34" spans="1:8" ht="15" customHeight="1" x14ac:dyDescent="0.3">
      <c r="B34" s="15"/>
      <c r="C34" s="40"/>
      <c r="D34" s="34"/>
      <c r="E34" s="16"/>
      <c r="F34" s="17"/>
    </row>
    <row r="35" spans="1:8" s="6" customFormat="1" ht="15" customHeight="1" x14ac:dyDescent="0.3">
      <c r="A35" s="7"/>
      <c r="B35" s="64" t="s">
        <v>36</v>
      </c>
      <c r="C35" s="61" t="s">
        <v>0</v>
      </c>
      <c r="D35" s="62" t="s">
        <v>1</v>
      </c>
      <c r="E35" s="63" t="s">
        <v>2</v>
      </c>
      <c r="F35" s="63" t="s">
        <v>3</v>
      </c>
      <c r="G35" s="1"/>
    </row>
    <row r="36" spans="1:8" s="6" customFormat="1" ht="15" customHeight="1" x14ac:dyDescent="0.3">
      <c r="A36" s="7"/>
      <c r="B36" s="9" t="s">
        <v>37</v>
      </c>
      <c r="C36" s="41" t="s">
        <v>14</v>
      </c>
      <c r="D36" s="35">
        <v>1</v>
      </c>
      <c r="E36" s="14">
        <v>0</v>
      </c>
      <c r="F36" s="14">
        <f t="shared" si="3"/>
        <v>0</v>
      </c>
    </row>
    <row r="37" spans="1:8" s="5" customFormat="1" ht="26.5" customHeight="1" x14ac:dyDescent="0.3">
      <c r="A37" s="4"/>
      <c r="B37" s="9" t="s">
        <v>38</v>
      </c>
      <c r="C37" s="44" t="s">
        <v>12</v>
      </c>
      <c r="D37" s="36">
        <v>13.5</v>
      </c>
      <c r="E37" s="14">
        <v>0</v>
      </c>
      <c r="F37" s="14">
        <f t="shared" si="3"/>
        <v>0</v>
      </c>
    </row>
    <row r="38" spans="1:8" x14ac:dyDescent="0.3">
      <c r="B38" s="22" t="s">
        <v>39</v>
      </c>
      <c r="C38" s="44" t="s">
        <v>12</v>
      </c>
      <c r="D38" s="33">
        <v>44.9</v>
      </c>
      <c r="E38" s="14">
        <v>0</v>
      </c>
      <c r="F38" s="14">
        <f t="shared" si="3"/>
        <v>0</v>
      </c>
    </row>
    <row r="39" spans="1:8" ht="24" customHeight="1" x14ac:dyDescent="0.3">
      <c r="B39" s="11"/>
      <c r="C39" s="39"/>
      <c r="D39" s="13"/>
      <c r="E39" s="16" t="s">
        <v>4</v>
      </c>
      <c r="F39" s="54">
        <f>SUM(F36:F38)</f>
        <v>0</v>
      </c>
    </row>
    <row r="40" spans="1:8" ht="24" customHeight="1" x14ac:dyDescent="0.3">
      <c r="B40" s="11"/>
      <c r="C40" s="39"/>
      <c r="D40" s="13"/>
      <c r="E40" s="16"/>
      <c r="F40" s="18"/>
    </row>
    <row r="41" spans="1:8" ht="24" customHeight="1" x14ac:dyDescent="0.3">
      <c r="B41" s="64" t="s">
        <v>40</v>
      </c>
      <c r="C41" s="61" t="s">
        <v>0</v>
      </c>
      <c r="D41" s="62" t="s">
        <v>1</v>
      </c>
      <c r="E41" s="63" t="s">
        <v>2</v>
      </c>
      <c r="F41" s="63" t="s">
        <v>3</v>
      </c>
    </row>
    <row r="42" spans="1:8" ht="26" x14ac:dyDescent="0.3">
      <c r="B42" s="9" t="s">
        <v>41</v>
      </c>
      <c r="C42" s="44" t="s">
        <v>14</v>
      </c>
      <c r="D42" s="36">
        <v>1</v>
      </c>
      <c r="E42" s="14">
        <v>0</v>
      </c>
      <c r="F42" s="14">
        <f t="shared" ref="F42:F43" si="4">E42*D42</f>
        <v>0</v>
      </c>
    </row>
    <row r="43" spans="1:8" ht="26" x14ac:dyDescent="0.3">
      <c r="B43" s="9" t="s">
        <v>42</v>
      </c>
      <c r="C43" s="44" t="s">
        <v>5</v>
      </c>
      <c r="D43" s="36">
        <v>1</v>
      </c>
      <c r="E43" s="14">
        <v>0</v>
      </c>
      <c r="F43" s="14">
        <f t="shared" si="4"/>
        <v>0</v>
      </c>
    </row>
    <row r="44" spans="1:8" ht="26" x14ac:dyDescent="0.3">
      <c r="B44" s="22" t="s">
        <v>43</v>
      </c>
      <c r="C44" s="44" t="s">
        <v>12</v>
      </c>
      <c r="D44" s="33">
        <v>35</v>
      </c>
      <c r="E44" s="14">
        <v>0</v>
      </c>
      <c r="F44" s="14">
        <f>E44*D44</f>
        <v>0</v>
      </c>
      <c r="H44" s="52"/>
    </row>
    <row r="45" spans="1:8" ht="18.5" customHeight="1" x14ac:dyDescent="0.3">
      <c r="B45" s="11"/>
      <c r="C45" s="39"/>
      <c r="D45" s="13"/>
      <c r="E45" s="16" t="s">
        <v>4</v>
      </c>
      <c r="F45" s="54">
        <f>SUM(F42:F44)</f>
        <v>0</v>
      </c>
    </row>
    <row r="46" spans="1:8" x14ac:dyDescent="0.3">
      <c r="B46" s="11"/>
      <c r="C46" s="39"/>
      <c r="D46" s="13"/>
      <c r="E46" s="16"/>
      <c r="F46" s="18"/>
    </row>
    <row r="47" spans="1:8" ht="19.5" customHeight="1" x14ac:dyDescent="0.3">
      <c r="B47" s="64" t="s">
        <v>45</v>
      </c>
      <c r="C47" s="61" t="s">
        <v>0</v>
      </c>
      <c r="D47" s="62" t="s">
        <v>1</v>
      </c>
      <c r="E47" s="63" t="s">
        <v>2</v>
      </c>
      <c r="F47" s="63" t="s">
        <v>3</v>
      </c>
    </row>
    <row r="48" spans="1:8" ht="26" x14ac:dyDescent="0.3">
      <c r="B48" s="9" t="s">
        <v>16</v>
      </c>
      <c r="C48" s="44" t="s">
        <v>12</v>
      </c>
      <c r="D48" s="36">
        <v>35</v>
      </c>
      <c r="E48" s="14">
        <v>0</v>
      </c>
      <c r="F48" s="14">
        <f t="shared" ref="F48:F50" si="5">E48*D48</f>
        <v>0</v>
      </c>
    </row>
    <row r="49" spans="2:8" x14ac:dyDescent="0.3">
      <c r="B49" s="9" t="s">
        <v>17</v>
      </c>
      <c r="C49" s="44" t="s">
        <v>12</v>
      </c>
      <c r="D49" s="36">
        <v>137.1</v>
      </c>
      <c r="E49" s="14">
        <v>0</v>
      </c>
      <c r="F49" s="14">
        <f t="shared" si="5"/>
        <v>0</v>
      </c>
    </row>
    <row r="50" spans="2:8" x14ac:dyDescent="0.3">
      <c r="B50" s="22" t="s">
        <v>49</v>
      </c>
      <c r="C50" s="44" t="s">
        <v>13</v>
      </c>
      <c r="D50" s="33">
        <v>21</v>
      </c>
      <c r="E50" s="14">
        <v>0</v>
      </c>
      <c r="F50" s="14">
        <f t="shared" si="5"/>
        <v>0</v>
      </c>
      <c r="H50" s="52"/>
    </row>
    <row r="51" spans="2:8" ht="17" customHeight="1" x14ac:dyDescent="0.3">
      <c r="B51" s="11"/>
      <c r="C51" s="39"/>
      <c r="D51" s="13"/>
      <c r="E51" s="16" t="s">
        <v>4</v>
      </c>
      <c r="F51" s="54">
        <f>SUM(F48:F50)</f>
        <v>0</v>
      </c>
    </row>
    <row r="52" spans="2:8" ht="22.5" customHeight="1" x14ac:dyDescent="0.3">
      <c r="B52" s="11"/>
      <c r="C52" s="39"/>
      <c r="D52" s="13"/>
      <c r="E52" s="16"/>
      <c r="F52" s="18"/>
    </row>
    <row r="53" spans="2:8" x14ac:dyDescent="0.3">
      <c r="B53" s="64" t="s">
        <v>53</v>
      </c>
      <c r="C53" s="61" t="s">
        <v>0</v>
      </c>
      <c r="D53" s="62" t="s">
        <v>1</v>
      </c>
      <c r="E53" s="63" t="s">
        <v>2</v>
      </c>
      <c r="F53" s="63" t="s">
        <v>3</v>
      </c>
    </row>
    <row r="54" spans="2:8" ht="22.5" customHeight="1" x14ac:dyDescent="0.3">
      <c r="B54" s="9" t="s">
        <v>16</v>
      </c>
      <c r="C54" s="44" t="s">
        <v>12</v>
      </c>
      <c r="D54" s="36">
        <v>30.6</v>
      </c>
      <c r="E54" s="14">
        <v>0</v>
      </c>
      <c r="F54" s="14">
        <f t="shared" ref="F54:F55" si="6">E54*D54</f>
        <v>0</v>
      </c>
    </row>
    <row r="55" spans="2:8" x14ac:dyDescent="0.3">
      <c r="B55" s="22" t="s">
        <v>15</v>
      </c>
      <c r="C55" s="44" t="s">
        <v>12</v>
      </c>
      <c r="D55" s="33">
        <v>66</v>
      </c>
      <c r="E55" s="14">
        <v>0</v>
      </c>
      <c r="F55" s="14">
        <f t="shared" si="6"/>
        <v>0</v>
      </c>
    </row>
    <row r="56" spans="2:8" ht="17" customHeight="1" x14ac:dyDescent="0.3">
      <c r="B56" s="11"/>
      <c r="C56" s="39"/>
      <c r="D56" s="13"/>
      <c r="E56" s="16" t="s">
        <v>4</v>
      </c>
      <c r="F56" s="54">
        <f>SUM(F54:F55)</f>
        <v>0</v>
      </c>
    </row>
    <row r="57" spans="2:8" x14ac:dyDescent="0.3">
      <c r="B57" s="7"/>
      <c r="C57" s="39"/>
      <c r="D57" s="13"/>
      <c r="E57" s="16"/>
      <c r="F57" s="18"/>
    </row>
    <row r="58" spans="2:8" ht="17.5" customHeight="1" x14ac:dyDescent="0.3">
      <c r="B58" s="64" t="s">
        <v>46</v>
      </c>
      <c r="C58" s="61" t="s">
        <v>0</v>
      </c>
      <c r="D58" s="62" t="s">
        <v>1</v>
      </c>
      <c r="E58" s="63" t="s">
        <v>2</v>
      </c>
      <c r="F58" s="63" t="s">
        <v>3</v>
      </c>
    </row>
    <row r="59" spans="2:8" ht="26" x14ac:dyDescent="0.3">
      <c r="B59" s="9" t="s">
        <v>16</v>
      </c>
      <c r="C59" s="44" t="s">
        <v>12</v>
      </c>
      <c r="D59" s="36">
        <v>30.3</v>
      </c>
      <c r="E59" s="14">
        <v>0</v>
      </c>
      <c r="F59" s="14">
        <f t="shared" ref="F59" si="7">E59*D59</f>
        <v>0</v>
      </c>
    </row>
    <row r="60" spans="2:8" x14ac:dyDescent="0.3">
      <c r="B60" s="11"/>
      <c r="C60" s="39"/>
      <c r="D60" s="13"/>
      <c r="E60" s="16" t="s">
        <v>4</v>
      </c>
      <c r="F60" s="54">
        <f>SUM(F59:F59)</f>
        <v>0</v>
      </c>
    </row>
    <row r="61" spans="2:8" x14ac:dyDescent="0.3">
      <c r="B61" s="19"/>
      <c r="C61" s="39"/>
      <c r="D61" s="12"/>
      <c r="E61" s="19"/>
      <c r="F61" s="18"/>
    </row>
    <row r="62" spans="2:8" x14ac:dyDescent="0.3">
      <c r="B62" s="64" t="s">
        <v>47</v>
      </c>
      <c r="C62" s="61" t="s">
        <v>0</v>
      </c>
      <c r="D62" s="62" t="s">
        <v>1</v>
      </c>
      <c r="E62" s="63" t="s">
        <v>2</v>
      </c>
      <c r="F62" s="63" t="s">
        <v>3</v>
      </c>
    </row>
    <row r="63" spans="2:8" x14ac:dyDescent="0.3">
      <c r="B63" s="9" t="s">
        <v>18</v>
      </c>
      <c r="C63" s="44" t="s">
        <v>12</v>
      </c>
      <c r="D63" s="36">
        <v>37.6</v>
      </c>
      <c r="E63" s="14">
        <v>0</v>
      </c>
      <c r="F63" s="14">
        <f t="shared" ref="F63:F65" si="8">E63*D63</f>
        <v>0</v>
      </c>
    </row>
    <row r="64" spans="2:8" x14ac:dyDescent="0.3">
      <c r="B64" s="9" t="s">
        <v>17</v>
      </c>
      <c r="C64" s="44" t="s">
        <v>12</v>
      </c>
      <c r="D64" s="36">
        <v>146</v>
      </c>
      <c r="E64" s="14">
        <v>0</v>
      </c>
      <c r="F64" s="14">
        <f t="shared" si="8"/>
        <v>0</v>
      </c>
    </row>
    <row r="65" spans="2:6" x14ac:dyDescent="0.3">
      <c r="B65" s="22" t="s">
        <v>19</v>
      </c>
      <c r="C65" s="44" t="s">
        <v>12</v>
      </c>
      <c r="D65" s="33">
        <v>39</v>
      </c>
      <c r="E65" s="14">
        <v>0</v>
      </c>
      <c r="F65" s="14">
        <f t="shared" si="8"/>
        <v>0</v>
      </c>
    </row>
    <row r="66" spans="2:6" x14ac:dyDescent="0.3">
      <c r="B66" s="11"/>
      <c r="C66" s="39"/>
      <c r="D66" s="13"/>
      <c r="E66" s="16" t="s">
        <v>4</v>
      </c>
      <c r="F66" s="54">
        <f>SUM(F63:F65)</f>
        <v>0</v>
      </c>
    </row>
    <row r="67" spans="2:6" x14ac:dyDescent="0.3">
      <c r="B67" s="20"/>
      <c r="C67" s="39"/>
      <c r="D67" s="12"/>
      <c r="E67" s="21"/>
      <c r="F67" s="18"/>
    </row>
    <row r="68" spans="2:6" x14ac:dyDescent="0.3">
      <c r="B68" s="64" t="s">
        <v>48</v>
      </c>
      <c r="C68" s="61" t="s">
        <v>0</v>
      </c>
      <c r="D68" s="62" t="s">
        <v>1</v>
      </c>
      <c r="E68" s="63" t="s">
        <v>2</v>
      </c>
      <c r="F68" s="63" t="s">
        <v>3</v>
      </c>
    </row>
    <row r="69" spans="2:6" ht="26" x14ac:dyDescent="0.3">
      <c r="B69" s="9" t="s">
        <v>58</v>
      </c>
      <c r="C69" s="44" t="s">
        <v>13</v>
      </c>
      <c r="D69" s="36">
        <v>39</v>
      </c>
      <c r="E69" s="14">
        <v>0</v>
      </c>
      <c r="F69" s="14">
        <f t="shared" ref="F69" si="9">E69*D69</f>
        <v>0</v>
      </c>
    </row>
    <row r="70" spans="2:6" x14ac:dyDescent="0.3">
      <c r="B70" s="11"/>
      <c r="C70" s="39"/>
      <c r="D70" s="13"/>
      <c r="E70" s="16" t="s">
        <v>4</v>
      </c>
      <c r="F70" s="54">
        <f>SUM(F69:F69)</f>
        <v>0</v>
      </c>
    </row>
    <row r="71" spans="2:6" x14ac:dyDescent="0.3">
      <c r="B71" s="20"/>
      <c r="C71" s="39"/>
      <c r="D71" s="12"/>
      <c r="E71" s="20"/>
      <c r="F71" s="18"/>
    </row>
    <row r="72" spans="2:6" ht="18" customHeight="1" x14ac:dyDescent="0.35">
      <c r="B72" s="20"/>
      <c r="C72" s="67" t="s">
        <v>20</v>
      </c>
      <c r="D72" s="68"/>
      <c r="E72" s="69"/>
      <c r="F72" s="54">
        <f>SUM(F10,F15,F21,F27,F33,F39,F45,F51,F56,F60,F66,F70)</f>
        <v>0</v>
      </c>
    </row>
    <row r="73" spans="2:6" x14ac:dyDescent="0.35">
      <c r="B73" s="53"/>
      <c r="C73" s="53"/>
      <c r="D73" s="53"/>
      <c r="E73" s="10"/>
      <c r="F73" s="10"/>
    </row>
    <row r="75" spans="2:6" x14ac:dyDescent="0.35">
      <c r="B75" s="70" t="s">
        <v>54</v>
      </c>
      <c r="C75" s="71"/>
      <c r="D75" s="71"/>
      <c r="E75" s="71"/>
      <c r="F75" s="71"/>
    </row>
    <row r="76" spans="2:6" x14ac:dyDescent="0.35">
      <c r="B76" s="71"/>
      <c r="C76" s="71"/>
      <c r="D76" s="71"/>
      <c r="E76" s="71"/>
      <c r="F76" s="71"/>
    </row>
    <row r="77" spans="2:6" x14ac:dyDescent="0.35">
      <c r="B77" s="71"/>
      <c r="C77" s="71"/>
      <c r="D77" s="71"/>
      <c r="E77" s="71"/>
      <c r="F77" s="71"/>
    </row>
    <row r="78" spans="2:6" x14ac:dyDescent="0.35">
      <c r="B78" s="71"/>
      <c r="C78" s="71"/>
      <c r="D78" s="71"/>
      <c r="E78" s="71"/>
      <c r="F78" s="71"/>
    </row>
    <row r="79" spans="2:6" x14ac:dyDescent="0.35">
      <c r="B79" s="71"/>
      <c r="C79" s="71"/>
      <c r="D79" s="71"/>
      <c r="E79" s="71"/>
      <c r="F79" s="71"/>
    </row>
    <row r="80" spans="2:6" ht="15.5" x14ac:dyDescent="0.35">
      <c r="B80" s="72"/>
      <c r="C80" s="72"/>
      <c r="D80" s="72"/>
    </row>
    <row r="81" spans="2:6" x14ac:dyDescent="0.35">
      <c r="B81" s="74" t="s">
        <v>55</v>
      </c>
      <c r="C81" s="74"/>
      <c r="D81" s="74"/>
      <c r="E81" s="74"/>
      <c r="F81" s="74"/>
    </row>
    <row r="82" spans="2:6" x14ac:dyDescent="0.35">
      <c r="B82" s="65"/>
      <c r="C82" s="65"/>
      <c r="D82" s="65"/>
      <c r="E82" s="65"/>
      <c r="F82" s="65"/>
    </row>
    <row r="83" spans="2:6" x14ac:dyDescent="0.3">
      <c r="B83" s="19" t="s">
        <v>56</v>
      </c>
    </row>
    <row r="84" spans="2:6" ht="31.5" customHeight="1" x14ac:dyDescent="0.35">
      <c r="B84" s="72"/>
      <c r="C84" s="72"/>
      <c r="D84" s="72"/>
    </row>
    <row r="85" spans="2:6" x14ac:dyDescent="0.3">
      <c r="B85" s="3" t="s">
        <v>7</v>
      </c>
    </row>
  </sheetData>
  <mergeCells count="7">
    <mergeCell ref="B2:F2"/>
    <mergeCell ref="C72:E72"/>
    <mergeCell ref="B75:F79"/>
    <mergeCell ref="B80:D80"/>
    <mergeCell ref="B84:D84"/>
    <mergeCell ref="B3:F3"/>
    <mergeCell ref="B81:F81"/>
  </mergeCells>
  <phoneticPr fontId="11" type="noConversion"/>
  <pageMargins left="0.25" right="0.25" top="0.75" bottom="0.75" header="0.3" footer="0.3"/>
  <pageSetup paperSize="9" scale="94" orientation="portrait" horizontalDpi="1200" verticalDpi="1200" r:id="rId1"/>
  <headerFooter>
    <oddHeader>&amp;LInfrada OÜ
Keskpuiestee-Vabaduse puiestee ristmiku rekonstrueerimise ehitusprojekt
Töö nr 24017</oddHeader>
    <oddFooter>&amp;L&amp;10&amp;D&amp;R&amp;10&amp;P/&amp;N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2</vt:i4>
      </vt:variant>
    </vt:vector>
  </HeadingPairs>
  <TitlesOfParts>
    <vt:vector size="3" baseType="lpstr">
      <vt:lpstr>Koond</vt:lpstr>
      <vt:lpstr>Koond!Prindiala</vt:lpstr>
      <vt:lpstr>Koond!Prinditiitlid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2025-05-20T10:33:39Z</dcterms:modified>
  <cp:category/>
  <cp:contentStatus/>
</cp:coreProperties>
</file>